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315" windowHeight="11040" firstSheet="3" activeTab="3"/>
  </bookViews>
  <sheets>
    <sheet name="Приложение 1-оригинал (2)" sheetId="19" r:id="rId1"/>
    <sheet name="Приложение 3 (2)" sheetId="20" r:id="rId2"/>
    <sheet name="Приложение 5 (2)" sheetId="21" r:id="rId3"/>
    <sheet name="Приложение 1" sheetId="18" r:id="rId4"/>
  </sheets>
  <definedNames>
    <definedName name="_xlnm.Print_Titles" localSheetId="3">'Приложение 1'!$7:$11</definedName>
    <definedName name="_xlnm.Print_Titles" localSheetId="0">'Приложение 1-оригинал (2)'!$7:$11</definedName>
  </definedNames>
  <calcPr calcId="145621"/>
</workbook>
</file>

<file path=xl/calcChain.xml><?xml version="1.0" encoding="utf-8"?>
<calcChain xmlns="http://schemas.openxmlformats.org/spreadsheetml/2006/main">
  <c r="M87" i="19" l="1"/>
  <c r="M70" i="19"/>
  <c r="K70" i="19"/>
  <c r="I70" i="19"/>
  <c r="I87" i="19" s="1"/>
  <c r="K61" i="19"/>
  <c r="I61" i="19"/>
  <c r="K48" i="19"/>
  <c r="K43" i="19"/>
  <c r="I43" i="19"/>
  <c r="L40" i="19"/>
  <c r="L87" i="19" s="1"/>
  <c r="K40" i="19"/>
  <c r="J40" i="19"/>
  <c r="I40" i="19"/>
  <c r="M18" i="19"/>
  <c r="K18" i="19"/>
  <c r="I18" i="19"/>
  <c r="K87" i="19" l="1"/>
  <c r="M70" i="18"/>
  <c r="K70" i="18"/>
  <c r="I70" i="18"/>
  <c r="K61" i="18"/>
  <c r="I61" i="18"/>
  <c r="K48" i="18"/>
  <c r="K43" i="18"/>
  <c r="I43" i="18"/>
  <c r="L40" i="18"/>
  <c r="L87" i="18" s="1"/>
  <c r="K40" i="18"/>
  <c r="J40" i="18"/>
  <c r="I40" i="18"/>
  <c r="M18" i="18"/>
  <c r="K18" i="18"/>
  <c r="I18" i="18"/>
  <c r="I87" i="18" l="1"/>
  <c r="K87" i="18"/>
  <c r="M87" i="18"/>
</calcChain>
</file>

<file path=xl/sharedStrings.xml><?xml version="1.0" encoding="utf-8"?>
<sst xmlns="http://schemas.openxmlformats.org/spreadsheetml/2006/main" count="828" uniqueCount="202">
  <si>
    <t>Общо за училището:</t>
  </si>
  <si>
    <t xml:space="preserve">                                                       </t>
  </si>
  <si>
    <t>Форма на обучение</t>
  </si>
  <si>
    <t>Срок на обучение</t>
  </si>
  <si>
    <t>Брой паралелки</t>
  </si>
  <si>
    <t>Профилиращи предмети</t>
  </si>
  <si>
    <t>БЕЛ</t>
  </si>
  <si>
    <t>М</t>
  </si>
  <si>
    <t>интензивно</t>
  </si>
  <si>
    <t xml:space="preserve">разширено </t>
  </si>
  <si>
    <t>без интензивно и без разширено</t>
  </si>
  <si>
    <t>проверка на способностите</t>
  </si>
  <si>
    <t>Изпити</t>
  </si>
  <si>
    <t>Чрез тест</t>
  </si>
  <si>
    <t>Приложение № 3</t>
  </si>
  <si>
    <t>първи предмет</t>
  </si>
  <si>
    <t>втори предмет</t>
  </si>
  <si>
    <t>трети предмет</t>
  </si>
  <si>
    <t>четвърти предмет</t>
  </si>
  <si>
    <t>Начин на балообразуване</t>
  </si>
  <si>
    <t xml:space="preserve">Чужд език </t>
  </si>
  <si>
    <t>Начин на изучаване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</si>
  <si>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</si>
  <si>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</si>
  <si>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</si>
  <si>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Наименование на профила</t>
  </si>
  <si>
    <t>Код на професията</t>
  </si>
  <si>
    <t>Наименование на професията</t>
  </si>
  <si>
    <t>Код на специалността от професия</t>
  </si>
  <si>
    <t>Наименование на специалността от професия</t>
  </si>
  <si>
    <t>Община, населено място, наименование на училището</t>
  </si>
  <si>
    <t>Форма на обучение                  1-дневна;   2-дуална</t>
  </si>
  <si>
    <t>Приложение № 1</t>
  </si>
  <si>
    <t>Брой места</t>
  </si>
  <si>
    <t>ПРЕДЛОЖЕНИЕ ЗА ДОПЪЛНИТЕЛЕН ДЪРЖАВЕН ПЛАН-ПРИЕМ ЗА УЧЕНИЦИТЕ ОТ ОБЕДИНЕНИТЕ УЧИЛИЩА ПО ПРОФИЛИ И ПРОФЕСИИ В ПРОФИЛИРАНИТЕ И В ПРОФЕСИОНАЛНИТЕ ГИМНАЗИИ, И В СРЕДНИТЕ  УЧИЛИЩА</t>
  </si>
  <si>
    <t>Изпит за  проверка на способностите</t>
  </si>
  <si>
    <t>Балообразуване</t>
  </si>
  <si>
    <t>Трети и четвърти профилиращ предмет се посочва за паралелки, които имат еднакви първи и втори профилиращ предмет.</t>
  </si>
  <si>
    <t>ПРЕДЛОЖЕНИЕ ЗА ДЪРЖАВЕН ПЛАН-ПРИЕМ В VIII КЛАС  ПО ПРОФИЛИ И ПРОФЕСИИ В ПРОФИЛИРАНИТЕ И ПРОФЕСИОНАЛНИТЕ ГИМНАЗИИ, В СРЕДНИТЕ И ОБЕДИНЕНИТЕ УЧИЛИЩА НА ОБЛАСТНО НИВО</t>
  </si>
  <si>
    <t>Брой места в тях</t>
  </si>
  <si>
    <t>Приложение 5</t>
  </si>
  <si>
    <t>Профил</t>
  </si>
  <si>
    <t xml:space="preserve">Държавен прием за учебната 2019/2020 година </t>
  </si>
  <si>
    <t>Предложение за държавен план-прием</t>
  </si>
  <si>
    <t>Брой ученици в реализираните паралелки</t>
  </si>
  <si>
    <t xml:space="preserve">Утвърден </t>
  </si>
  <si>
    <t xml:space="preserve">Реализиран </t>
  </si>
  <si>
    <t>Съгласувал:</t>
  </si>
  <si>
    <t xml:space="preserve">Брой места в STEM профил </t>
  </si>
  <si>
    <t>Брой места в STEM специалност от професия</t>
  </si>
  <si>
    <t>Степен на професионална квалификация</t>
  </si>
  <si>
    <t>ОБЛАСТ: МОНТАНА</t>
  </si>
  <si>
    <t xml:space="preserve">                   длъжност ……………………………………                                                                               </t>
  </si>
  <si>
    <t>2021-2022</t>
  </si>
  <si>
    <t xml:space="preserve">                                      (име, фамилия)                   (подпис)                                                                                       (име, фамилия)              (подпис)                                                                                                                                   </t>
  </si>
  <si>
    <t xml:space="preserve">Държавен прием за учебната 2020/2021 година </t>
  </si>
  <si>
    <t>Брой ученици, завъшващи IV клас, в областта  през учебната 2020/2021 година</t>
  </si>
  <si>
    <t>ОБЩИНА/
НАСЕЛЕНО МЯСТО/
НАИМЕНОВАНИЕ НА УЧИЛИЩЕТО</t>
  </si>
  <si>
    <r>
      <t>Изготвил:</t>
    </r>
    <r>
      <rPr>
        <sz val="10"/>
        <color theme="1"/>
        <rFont val="Times New Roman"/>
        <family val="1"/>
      </rPr>
      <t xml:space="preserve"> …………………………………….   ……………                                            </t>
    </r>
    <r>
      <rPr>
        <b/>
        <sz val="10"/>
        <color theme="1"/>
        <rFont val="Times New Roman"/>
        <family val="1"/>
      </rPr>
      <t xml:space="preserve">ДИРЕКТОР – …………………………………. ………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</rPr>
      <t xml:space="preserve">                                                                   </t>
    </r>
  </si>
  <si>
    <r>
      <t xml:space="preserve">Съгласувал: </t>
    </r>
    <r>
      <rPr>
        <b/>
        <sz val="8"/>
        <color theme="1"/>
        <rFont val="Times New Roman"/>
        <family val="1"/>
      </rPr>
      <t>……………………………………………   …………………..</t>
    </r>
  </si>
  <si>
    <t>Община/
населено място/
наименование на училището, профил/
професия (специалност от професия)</t>
  </si>
  <si>
    <t>Монтьор на транспортна техника</t>
  </si>
  <si>
    <t>ФА</t>
  </si>
  <si>
    <t>ИТ</t>
  </si>
  <si>
    <t>Автотранспортна техника</t>
  </si>
  <si>
    <t>Контрол на качеството и безопасност на храни и напитки</t>
  </si>
  <si>
    <t>АЕ</t>
  </si>
  <si>
    <t>БЗО</t>
  </si>
  <si>
    <t>ХООС</t>
  </si>
  <si>
    <t>Готвач</t>
  </si>
  <si>
    <t>Производство на кулинарни изделия и напитки</t>
  </si>
  <si>
    <t>РЕ</t>
  </si>
  <si>
    <t>Предприемачески</t>
  </si>
  <si>
    <t>ГИ</t>
  </si>
  <si>
    <t>П</t>
  </si>
  <si>
    <t>Софтуерни и хардуерни науки</t>
  </si>
  <si>
    <t>Инф</t>
  </si>
  <si>
    <t>Природни науки</t>
  </si>
  <si>
    <t>Чужди езици-АЕ</t>
  </si>
  <si>
    <t>ЧЕ</t>
  </si>
  <si>
    <t>НЕ/РЕ/ФЕ</t>
  </si>
  <si>
    <t>Чужди езици-НЕ</t>
  </si>
  <si>
    <t>НЕ</t>
  </si>
  <si>
    <t>АЕ/РЕ/ФЕ</t>
  </si>
  <si>
    <t>Сътрудник в малък и среден бизнес</t>
  </si>
  <si>
    <t>Малък и среден бизнес</t>
  </si>
  <si>
    <t>Компютърен график</t>
  </si>
  <si>
    <t>Компютърна графика</t>
  </si>
  <si>
    <t>Геодезист</t>
  </si>
  <si>
    <t>Геодезия</t>
  </si>
  <si>
    <t>Системен програмист</t>
  </si>
  <si>
    <t>Системно програмиране</t>
  </si>
  <si>
    <t>Строителен техник</t>
  </si>
  <si>
    <t>Строителство и архитектура</t>
  </si>
  <si>
    <t>Фризьор</t>
  </si>
  <si>
    <t>Организация и технология на фризьорските услуги</t>
  </si>
  <si>
    <t>Помощник-възпитател</t>
  </si>
  <si>
    <t>Помощник-възпитател в отглеждането и възпитанието на деца</t>
  </si>
  <si>
    <t>ТП</t>
  </si>
  <si>
    <t>Оператор в производството на облекло</t>
  </si>
  <si>
    <t>Производство на облекло от текстил</t>
  </si>
  <si>
    <t>ИИ</t>
  </si>
  <si>
    <t xml:space="preserve">
8110701</t>
  </si>
  <si>
    <t xml:space="preserve">
811070 </t>
  </si>
  <si>
    <t>ФВС</t>
  </si>
  <si>
    <t>Икономическа информатика</t>
  </si>
  <si>
    <t>Техник по транспортна техника</t>
  </si>
  <si>
    <t>Спедиция, транспортна и складова логистика</t>
  </si>
  <si>
    <t>Хотелиер</t>
  </si>
  <si>
    <t>Организация на хотелиерството</t>
  </si>
  <si>
    <t>Техник-лесовъд</t>
  </si>
  <si>
    <t>Горско и ловно стопанство</t>
  </si>
  <si>
    <t>Техник-механизатор</t>
  </si>
  <si>
    <t>Механизация на горското стопанство</t>
  </si>
  <si>
    <t>АЕ/РЕ</t>
  </si>
  <si>
    <t>Кинолог</t>
  </si>
  <si>
    <t>Специализирано обучение и селекционно развъждане на кучета</t>
  </si>
  <si>
    <t>Графичен дизайнер</t>
  </si>
  <si>
    <t>Графичен дизайн</t>
  </si>
  <si>
    <t>Търговски представител</t>
  </si>
  <si>
    <t>Търговия на едро и дребно</t>
  </si>
  <si>
    <t>Ресторантьор</t>
  </si>
  <si>
    <t>Производство и обслужване в заведенията за хранене и развлечения</t>
  </si>
  <si>
    <t>Растениевъд</t>
  </si>
  <si>
    <t>Полевъдство</t>
  </si>
  <si>
    <t>Извършване на термални процедури в балнеологични и други възстановителни центрове</t>
  </si>
  <si>
    <t>Изпълнител на термални процедури</t>
  </si>
  <si>
    <t xml:space="preserve">
Готвач</t>
  </si>
  <si>
    <t xml:space="preserve"> Готвач</t>
  </si>
  <si>
    <t>Бизнес-услуги</t>
  </si>
  <si>
    <t>Фермер</t>
  </si>
  <si>
    <t>Производител на селскостопанска продукция</t>
  </si>
  <si>
    <t>Данъчен и митнически посредник</t>
  </si>
  <si>
    <t>AE</t>
  </si>
  <si>
    <t xml:space="preserve"> Икономист</t>
  </si>
  <si>
    <t>Икономика и мениджмънт</t>
  </si>
  <si>
    <t>Организатор Интернет приложения</t>
  </si>
  <si>
    <t>Електронна търговия</t>
  </si>
  <si>
    <t>Организатор на туристическа агентска дейност</t>
  </si>
  <si>
    <t>Организация на туризма и свободното време</t>
  </si>
  <si>
    <t>Общо за областта:</t>
  </si>
  <si>
    <t>ИЦ</t>
  </si>
  <si>
    <t>Общ. Берковица       гр. Берковица Лесотехническа професионална гимназия</t>
  </si>
  <si>
    <t>Пътностроителна техника</t>
  </si>
  <si>
    <t>Техник-технолог по качеството на храни и напитки</t>
  </si>
  <si>
    <t>Общ. Вълчедръм, 
гр. Вълчедръм, Професионална гимназия "Димитър Маринов"</t>
  </si>
  <si>
    <t>Общ. Вършец, 
гр. Вършец, 
СУ "Иван Вазов"</t>
  </si>
  <si>
    <t>Общ. Георги Дамяново, 
с. Георги Дамяново,
Професионална гимназиа по селско стопанство "Марко Марков"</t>
  </si>
  <si>
    <r>
      <t>Общ. Лом, 
гр. Лом</t>
    </r>
    <r>
      <rPr>
        <b/>
        <sz val="10"/>
        <rFont val="Times New Roman"/>
        <family val="1"/>
      </rPr>
      <t xml:space="preserve">,
</t>
    </r>
    <r>
      <rPr>
        <sz val="10"/>
        <rFont val="Times New Roman"/>
        <family val="1"/>
      </rPr>
      <t>СУ "Отец Паисий"</t>
    </r>
  </si>
  <si>
    <t>Общ. Лом, 
гр. Лом, 
СУ "Димитър Маринов"</t>
  </si>
  <si>
    <t>Общ. Лом, 
гр. Лом, 
Профилирана гимназия "Найден Геров"</t>
  </si>
  <si>
    <t>Икономист- информатик</t>
  </si>
  <si>
    <t>Монтьор на подемно-транспортна техника</t>
  </si>
  <si>
    <t>Подемно-транспортна техника с електрозадвижване</t>
  </si>
  <si>
    <t>Спедитор- логистик</t>
  </si>
  <si>
    <t>Общ. Лом, 
с. Ковачица, 
Професионална гимназия по селско стопанство "Дунавска земя"</t>
  </si>
  <si>
    <t>Общ. Медковец,
с. Медковец, 
СУ "Отец Паисий"</t>
  </si>
  <si>
    <t>Общ. Монтана,
гр. Монтана, 
Второ СУ "Никола Йонков Вапцаров"</t>
  </si>
  <si>
    <t>Сътрудник в бизнес-услуги</t>
  </si>
  <si>
    <t>Общ. Монтана, 
гр. Монтана,
Шесто СУ "Отец Паисий"</t>
  </si>
  <si>
    <t>Общ. Монтана, 
гр. Монтана,
Седмо СУ "Йордан Радичков"</t>
  </si>
  <si>
    <t>Общ. Монтана, 
гр. Монтана, 
Финансово-стопанска професионална гимназия "Васил Левски"</t>
  </si>
  <si>
    <t>Митническа и данъчна администрация</t>
  </si>
  <si>
    <t>Общ. Монтана, 
гр. Монтана, 
Професионална гимназия по лека промишленост"</t>
  </si>
  <si>
    <t>Общ. Монтана, 
гр. Монтана, 
Професионална гимназия по техника и електротехника "Христо Ботев"</t>
  </si>
  <si>
    <t>Техник на компютрни системи</t>
  </si>
  <si>
    <t>Компютърна техника и технологии</t>
  </si>
  <si>
    <t>Автомобилна мехатроника</t>
  </si>
  <si>
    <t>Компютърни мрежи</t>
  </si>
  <si>
    <t>Електромонтьор</t>
  </si>
  <si>
    <t>Електрообзавеждане на производството</t>
  </si>
  <si>
    <t>Общ. Якимово, 
с. Якимово,
СУ "Д-р П. Берон"</t>
  </si>
  <si>
    <t>Общ. Берковица, 
гр. Берковица, 
Профилирана гимназия "Д-р Иван Панов"</t>
  </si>
  <si>
    <t>Общ. Брусарци, 
гр. Брусарци, 
СУ "Христо Ботев"</t>
  </si>
  <si>
    <t>Общ. Бойчиновци, 
с. Владимирово, 
Професионална гимназия по транспорт "Вл. П. Минчев"</t>
  </si>
  <si>
    <t>Общ. Лом, 
гр. Лом, 
Професионална гимназия по производствени технологии</t>
  </si>
  <si>
    <t>Общ. Монтана,
гр. Монтана,
Природо-математическа профилирана гимназия "Св. Климент Охридски"</t>
  </si>
  <si>
    <t>Общ. Монтана,
гр. Монтана, 
Профилирана гимназия с преподаваен на чужди езици "Петър Богдан"</t>
  </si>
  <si>
    <t>Общ. Монтана,
гр. Монтана
Професионална гимназия по строителство, архитектура и компютърни науки "Проф. арх. Ст. Стефанов"</t>
  </si>
  <si>
    <t>Общ. Лом, 
гр. Лом 
Професионална гимназия по хранене и земеделие "Дм. Ив. Менделеев"</t>
  </si>
  <si>
    <t>Монтана
Монтана
ПМПГ "Св. Климент Охридски"</t>
  </si>
  <si>
    <t>Предложение за държавен план-прием в V клас за учебната 2021/2022 година на Природо-математическа профилирана гимназия "Св. Климент Охридски", Монтана</t>
  </si>
  <si>
    <t xml:space="preserve">Началник на РУО - Монтана: </t>
  </si>
  <si>
    <t>ТРАЙКА ТРАЙКОВА</t>
  </si>
  <si>
    <t>РОСЕН БЕЛЧЕВ</t>
  </si>
  <si>
    <t xml:space="preserve"> Областен управител на област Монтана</t>
  </si>
  <si>
    <t>Чужди езици - АЕ</t>
  </si>
  <si>
    <t>Физическо възпитание и спорт</t>
  </si>
  <si>
    <t>Професията е нова за:               1- Областта;                            2-Общината;                     3-Училището</t>
  </si>
  <si>
    <t>Техник на компютърни системи</t>
  </si>
  <si>
    <t>Кетъринг</t>
  </si>
  <si>
    <t>дневна</t>
  </si>
  <si>
    <t>Общ. Вълчедръм, с. Долни Цибър, Обединено училище "Христо Ботев"
Професия 811070 "Готвач"
Специалност 8110701 "Производство на кулинарни изделия и напитки"</t>
  </si>
  <si>
    <t>Общ. Вълчедръм, 
с. Долни Цибър, 
Средно училище "Христо Ботев"</t>
  </si>
  <si>
    <t xml:space="preserve">Росен Белчев </t>
  </si>
  <si>
    <t>Областен управител на област Монтана</t>
  </si>
  <si>
    <t xml:space="preserve">                инж. Нина Кирилова                                                                                                                                             Трайка Трайкова                                                                                                                            </t>
  </si>
  <si>
    <r>
      <t>Изготвил:</t>
    </r>
    <r>
      <rPr>
        <sz val="10"/>
        <color theme="1"/>
        <rFont val="Times New Roman"/>
        <family val="1"/>
      </rPr>
      <t xml:space="preserve">…………….....                                                                                                     </t>
    </r>
    <r>
      <rPr>
        <b/>
        <sz val="10"/>
        <color theme="1"/>
        <rFont val="Times New Roman"/>
        <family val="1"/>
      </rPr>
      <t xml:space="preserve">Началник на РУО-Монтана  ………………….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</rPr>
      <t xml:space="preserve">                                                                   </t>
    </r>
  </si>
  <si>
    <t>Съгласувал: ………………………</t>
  </si>
  <si>
    <t>Общ. Берковица       
гр. Берковица Лесотехническа професионална гимназия</t>
  </si>
  <si>
    <t>Общ. Вълчедръм, 
с. Долни Цибър, 
СУ "Христо Ботев"</t>
  </si>
  <si>
    <t>Общ. Монтана, 
гр. Монтана, 
Професионална гимназия по лека промишленост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</si>
</sst>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8"/>
      <name val="Times New Roman"/>
      <family val="1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0" fillId="0" borderId="0" xfId="0" applyFont="1"/>
    <xf numFmtId="0" fontId="10" fillId="2" borderId="1" xfId="0" applyFont="1" applyFill="1" applyBorder="1"/>
    <xf numFmtId="0" fontId="7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11" fillId="0" borderId="0" xfId="0" applyFont="1"/>
    <xf numFmtId="0" fontId="12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10" fillId="2" borderId="0" xfId="0" applyFont="1" applyFill="1"/>
    <xf numFmtId="0" fontId="9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AC106"/>
  <sheetViews>
    <sheetView zoomScaleNormal="100" workbookViewId="0">
      <pane xSplit="6" ySplit="11" topLeftCell="G75" activePane="bottomRight" state="frozen"/>
      <selection activeCell="F26" sqref="F26"/>
      <selection pane="topRight" activeCell="F26" sqref="F26"/>
      <selection pane="bottomLeft" activeCell="F26" sqref="F26"/>
      <selection pane="bottomRight" activeCell="F77" sqref="F77"/>
    </sheetView>
  </sheetViews>
  <sheetFormatPr defaultRowHeight="12.75" x14ac:dyDescent="0.2"/>
  <cols>
    <col min="1" max="1" width="20.140625" style="6" customWidth="1"/>
    <col min="2" max="2" width="10.7109375" style="6" customWidth="1"/>
    <col min="3" max="3" width="9" style="6" customWidth="1"/>
    <col min="4" max="4" width="13.42578125" style="6" customWidth="1"/>
    <col min="5" max="5" width="8.5703125" style="6" customWidth="1"/>
    <col min="6" max="6" width="16.85546875" style="6" customWidth="1"/>
    <col min="7" max="7" width="9.28515625" style="6" customWidth="1"/>
    <col min="8" max="8" width="6.28515625" style="6" customWidth="1"/>
    <col min="9" max="13" width="6.140625" style="6" customWidth="1"/>
    <col min="14" max="14" width="8.42578125" style="6" customWidth="1"/>
    <col min="15" max="15" width="7.140625" style="6" customWidth="1"/>
    <col min="16" max="16" width="11.7109375" style="6" customWidth="1"/>
    <col min="17" max="17" width="6.28515625" style="6" customWidth="1"/>
    <col min="18" max="18" width="5.140625" style="6" customWidth="1"/>
    <col min="19" max="19" width="10" style="6" customWidth="1"/>
    <col min="20" max="20" width="7.42578125" style="6" customWidth="1"/>
    <col min="21" max="21" width="8" style="6" customWidth="1"/>
    <col min="22" max="22" width="7.42578125" style="6" customWidth="1"/>
    <col min="23" max="24" width="9.140625" style="6"/>
    <col min="25" max="25" width="8.140625" style="6" customWidth="1"/>
    <col min="26" max="26" width="9.140625" style="6" customWidth="1"/>
    <col min="27" max="27" width="7.85546875" style="6" customWidth="1"/>
    <col min="28" max="28" width="8.5703125" style="6" customWidth="1"/>
    <col min="29" max="29" width="12" style="6" customWidth="1"/>
    <col min="30" max="16384" width="9.140625" style="6"/>
  </cols>
  <sheetData>
    <row r="1" spans="1:29" x14ac:dyDescent="0.2">
      <c r="Z1" s="70" t="s">
        <v>32</v>
      </c>
      <c r="AA1" s="70"/>
    </row>
    <row r="2" spans="1:29" x14ac:dyDescent="0.2">
      <c r="A2" s="10"/>
      <c r="B2" s="10"/>
      <c r="C2" s="10"/>
      <c r="D2" s="10"/>
      <c r="E2" s="10"/>
      <c r="F2" s="10"/>
    </row>
    <row r="3" spans="1:29" ht="35.25" customHeight="1" x14ac:dyDescent="0.2">
      <c r="A3" s="71" t="s">
        <v>38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9" x14ac:dyDescent="0.2">
      <c r="A4" s="2"/>
      <c r="B4" s="2"/>
      <c r="C4" s="2"/>
      <c r="D4" s="2"/>
      <c r="E4" s="2"/>
      <c r="F4" s="2"/>
    </row>
    <row r="5" spans="1:29" x14ac:dyDescent="0.2">
      <c r="A5" s="2" t="s">
        <v>51</v>
      </c>
      <c r="B5" s="2"/>
      <c r="C5" s="2"/>
      <c r="D5" s="2"/>
      <c r="E5" s="2"/>
      <c r="F5" s="2"/>
    </row>
    <row r="6" spans="1:29" ht="11.25" customHeight="1" x14ac:dyDescent="0.2">
      <c r="A6" s="3" t="s">
        <v>53</v>
      </c>
      <c r="B6" s="3"/>
      <c r="C6" s="3"/>
      <c r="D6" s="3"/>
      <c r="E6" s="3"/>
      <c r="F6" s="3"/>
    </row>
    <row r="7" spans="1:29" ht="47.25" customHeight="1" x14ac:dyDescent="0.2">
      <c r="A7" s="72" t="s">
        <v>30</v>
      </c>
      <c r="B7" s="73" t="s">
        <v>25</v>
      </c>
      <c r="C7" s="73" t="s">
        <v>26</v>
      </c>
      <c r="D7" s="73" t="s">
        <v>27</v>
      </c>
      <c r="E7" s="73" t="s">
        <v>28</v>
      </c>
      <c r="F7" s="73" t="s">
        <v>29</v>
      </c>
      <c r="G7" s="72" t="s">
        <v>31</v>
      </c>
      <c r="H7" s="74" t="s">
        <v>3</v>
      </c>
      <c r="I7" s="74" t="s">
        <v>4</v>
      </c>
      <c r="J7" s="74" t="s">
        <v>50</v>
      </c>
      <c r="K7" s="74" t="s">
        <v>33</v>
      </c>
      <c r="L7" s="74" t="s">
        <v>48</v>
      </c>
      <c r="M7" s="75" t="s">
        <v>49</v>
      </c>
      <c r="N7" s="72" t="s">
        <v>20</v>
      </c>
      <c r="O7" s="72"/>
      <c r="P7" s="72"/>
      <c r="Q7" s="76" t="s">
        <v>19</v>
      </c>
      <c r="R7" s="76"/>
      <c r="S7" s="76"/>
      <c r="T7" s="76"/>
      <c r="U7" s="76"/>
      <c r="V7" s="76"/>
      <c r="W7" s="76"/>
      <c r="X7" s="76"/>
      <c r="Y7" s="72" t="s">
        <v>5</v>
      </c>
      <c r="Z7" s="72"/>
      <c r="AA7" s="72"/>
      <c r="AB7" s="72"/>
      <c r="AC7" s="72" t="s">
        <v>188</v>
      </c>
    </row>
    <row r="8" spans="1:29" ht="108.75" customHeight="1" x14ac:dyDescent="0.2">
      <c r="A8" s="72"/>
      <c r="B8" s="73"/>
      <c r="C8" s="73"/>
      <c r="D8" s="73"/>
      <c r="E8" s="73"/>
      <c r="F8" s="73"/>
      <c r="G8" s="72"/>
      <c r="H8" s="74"/>
      <c r="I8" s="74"/>
      <c r="J8" s="74"/>
      <c r="K8" s="74"/>
      <c r="L8" s="74"/>
      <c r="M8" s="75"/>
      <c r="N8" s="72" t="s">
        <v>21</v>
      </c>
      <c r="O8" s="72"/>
      <c r="P8" s="72"/>
      <c r="Q8" s="76" t="s">
        <v>12</v>
      </c>
      <c r="R8" s="76"/>
      <c r="S8" s="76"/>
      <c r="T8" s="76" t="s">
        <v>22</v>
      </c>
      <c r="U8" s="76" t="s">
        <v>23</v>
      </c>
      <c r="V8" s="76"/>
      <c r="W8" s="76" t="s">
        <v>24</v>
      </c>
      <c r="X8" s="76"/>
      <c r="Y8" s="72"/>
      <c r="Z8" s="72"/>
      <c r="AA8" s="72"/>
      <c r="AB8" s="72"/>
      <c r="AC8" s="72"/>
    </row>
    <row r="9" spans="1:29" ht="15" customHeight="1" x14ac:dyDescent="0.2">
      <c r="A9" s="72"/>
      <c r="B9" s="73"/>
      <c r="C9" s="73"/>
      <c r="D9" s="73"/>
      <c r="E9" s="73"/>
      <c r="F9" s="73"/>
      <c r="G9" s="72"/>
      <c r="H9" s="74"/>
      <c r="I9" s="74"/>
      <c r="J9" s="74"/>
      <c r="K9" s="74"/>
      <c r="L9" s="74"/>
      <c r="M9" s="75"/>
      <c r="N9" s="72" t="s">
        <v>8</v>
      </c>
      <c r="O9" s="72" t="s">
        <v>9</v>
      </c>
      <c r="P9" s="72" t="s">
        <v>10</v>
      </c>
      <c r="Q9" s="77" t="s">
        <v>13</v>
      </c>
      <c r="R9" s="77"/>
      <c r="S9" s="72" t="s">
        <v>11</v>
      </c>
      <c r="T9" s="76"/>
      <c r="U9" s="72" t="s">
        <v>15</v>
      </c>
      <c r="V9" s="72" t="s">
        <v>16</v>
      </c>
      <c r="W9" s="72" t="s">
        <v>15</v>
      </c>
      <c r="X9" s="72" t="s">
        <v>16</v>
      </c>
      <c r="Y9" s="72" t="s">
        <v>15</v>
      </c>
      <c r="Z9" s="72" t="s">
        <v>16</v>
      </c>
      <c r="AA9" s="72" t="s">
        <v>17</v>
      </c>
      <c r="AB9" s="72" t="s">
        <v>18</v>
      </c>
      <c r="AC9" s="72"/>
    </row>
    <row r="10" spans="1:29" ht="37.5" customHeight="1" x14ac:dyDescent="0.2">
      <c r="A10" s="72"/>
      <c r="B10" s="73"/>
      <c r="C10" s="73"/>
      <c r="D10" s="73"/>
      <c r="E10" s="73"/>
      <c r="F10" s="73"/>
      <c r="G10" s="72"/>
      <c r="H10" s="74"/>
      <c r="I10" s="74"/>
      <c r="J10" s="74"/>
      <c r="K10" s="74"/>
      <c r="L10" s="74"/>
      <c r="M10" s="75"/>
      <c r="N10" s="72"/>
      <c r="O10" s="72"/>
      <c r="P10" s="72"/>
      <c r="Q10" s="58" t="s">
        <v>6</v>
      </c>
      <c r="R10" s="58" t="s">
        <v>7</v>
      </c>
      <c r="S10" s="72"/>
      <c r="T10" s="76"/>
      <c r="U10" s="72"/>
      <c r="V10" s="72"/>
      <c r="W10" s="72"/>
      <c r="X10" s="72"/>
      <c r="Y10" s="72"/>
      <c r="Z10" s="72"/>
      <c r="AA10" s="72"/>
      <c r="AB10" s="72"/>
      <c r="AC10" s="72"/>
    </row>
    <row r="11" spans="1:29" s="13" customFormat="1" x14ac:dyDescent="0.2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2">
        <v>11</v>
      </c>
      <c r="L11" s="22">
        <v>12</v>
      </c>
      <c r="M11" s="22">
        <v>13</v>
      </c>
      <c r="N11" s="22">
        <v>14</v>
      </c>
      <c r="O11" s="22">
        <v>15</v>
      </c>
      <c r="P11" s="22">
        <v>16</v>
      </c>
      <c r="Q11" s="22">
        <v>17</v>
      </c>
      <c r="R11" s="22">
        <v>18</v>
      </c>
      <c r="S11" s="22">
        <v>19</v>
      </c>
      <c r="T11" s="22">
        <v>20</v>
      </c>
      <c r="U11" s="22">
        <v>21</v>
      </c>
      <c r="V11" s="22">
        <v>22</v>
      </c>
      <c r="W11" s="22">
        <v>23</v>
      </c>
      <c r="X11" s="22">
        <v>24</v>
      </c>
      <c r="Y11" s="22">
        <v>25</v>
      </c>
      <c r="Z11" s="22">
        <v>26</v>
      </c>
      <c r="AA11" s="22">
        <v>27</v>
      </c>
      <c r="AB11" s="22">
        <v>28</v>
      </c>
      <c r="AC11" s="22">
        <v>29</v>
      </c>
    </row>
    <row r="12" spans="1:29" ht="63.75" x14ac:dyDescent="0.2">
      <c r="A12" s="4" t="s">
        <v>172</v>
      </c>
      <c r="B12" s="19"/>
      <c r="C12" s="38">
        <v>811010</v>
      </c>
      <c r="D12" s="4" t="s">
        <v>108</v>
      </c>
      <c r="E12" s="15">
        <v>8110101</v>
      </c>
      <c r="F12" s="4" t="s">
        <v>109</v>
      </c>
      <c r="G12" s="57">
        <v>1</v>
      </c>
      <c r="H12" s="57">
        <v>5</v>
      </c>
      <c r="I12" s="57">
        <v>1</v>
      </c>
      <c r="J12" s="20">
        <v>3</v>
      </c>
      <c r="K12" s="57">
        <v>26</v>
      </c>
      <c r="L12" s="57"/>
      <c r="M12" s="57"/>
      <c r="N12" s="57"/>
      <c r="O12" s="57" t="s">
        <v>66</v>
      </c>
      <c r="P12" s="57"/>
      <c r="Q12" s="57">
        <v>2</v>
      </c>
      <c r="R12" s="57">
        <v>2</v>
      </c>
      <c r="S12" s="57"/>
      <c r="T12" s="57"/>
      <c r="U12" s="57"/>
      <c r="V12" s="57"/>
      <c r="W12" s="57" t="s">
        <v>141</v>
      </c>
      <c r="X12" s="57" t="s">
        <v>73</v>
      </c>
      <c r="Y12" s="57"/>
      <c r="Z12" s="57"/>
      <c r="AA12" s="57"/>
      <c r="AB12" s="57"/>
      <c r="AC12" s="5"/>
    </row>
    <row r="13" spans="1:29" ht="63.75" x14ac:dyDescent="0.2">
      <c r="A13" s="4" t="s">
        <v>172</v>
      </c>
      <c r="B13" s="4" t="s">
        <v>72</v>
      </c>
      <c r="C13" s="4"/>
      <c r="D13" s="4"/>
      <c r="E13" s="4"/>
      <c r="F13" s="4"/>
      <c r="G13" s="57">
        <v>1</v>
      </c>
      <c r="H13" s="57">
        <v>5</v>
      </c>
      <c r="I13" s="57">
        <v>1</v>
      </c>
      <c r="J13" s="57"/>
      <c r="K13" s="57">
        <v>26</v>
      </c>
      <c r="L13" s="61">
        <v>26</v>
      </c>
      <c r="M13" s="57"/>
      <c r="N13" s="57" t="s">
        <v>66</v>
      </c>
      <c r="O13" s="57"/>
      <c r="P13" s="57"/>
      <c r="Q13" s="57">
        <v>2</v>
      </c>
      <c r="R13" s="57">
        <v>2</v>
      </c>
      <c r="S13" s="57"/>
      <c r="T13" s="57"/>
      <c r="U13" s="57"/>
      <c r="V13" s="57"/>
      <c r="W13" s="57" t="s">
        <v>73</v>
      </c>
      <c r="X13" s="57" t="s">
        <v>63</v>
      </c>
      <c r="Y13" s="57" t="s">
        <v>74</v>
      </c>
      <c r="Z13" s="57" t="s">
        <v>63</v>
      </c>
      <c r="AA13" s="57"/>
      <c r="AB13" s="57"/>
      <c r="AC13" s="59"/>
    </row>
    <row r="14" spans="1:29" ht="24" customHeight="1" x14ac:dyDescent="0.2">
      <c r="A14" s="21" t="s">
        <v>0</v>
      </c>
      <c r="B14" s="21"/>
      <c r="C14" s="21"/>
      <c r="D14" s="21"/>
      <c r="E14" s="21"/>
      <c r="F14" s="21"/>
      <c r="G14" s="22"/>
      <c r="H14" s="22"/>
      <c r="I14" s="22">
        <v>2</v>
      </c>
      <c r="J14" s="22"/>
      <c r="K14" s="22">
        <v>52</v>
      </c>
      <c r="L14" s="22">
        <v>26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3"/>
    </row>
    <row r="15" spans="1:29" s="28" customFormat="1" ht="63.75" x14ac:dyDescent="0.2">
      <c r="A15" s="24" t="s">
        <v>142</v>
      </c>
      <c r="B15" s="24"/>
      <c r="C15" s="25">
        <v>623010</v>
      </c>
      <c r="D15" s="24" t="s">
        <v>110</v>
      </c>
      <c r="E15" s="24">
        <v>6230101</v>
      </c>
      <c r="F15" s="24" t="s">
        <v>111</v>
      </c>
      <c r="G15" s="25">
        <v>1</v>
      </c>
      <c r="H15" s="25">
        <v>5</v>
      </c>
      <c r="I15" s="25">
        <v>1</v>
      </c>
      <c r="J15" s="25">
        <v>3</v>
      </c>
      <c r="K15" s="25">
        <v>26</v>
      </c>
      <c r="L15" s="25"/>
      <c r="M15" s="62">
        <v>26</v>
      </c>
      <c r="N15" s="25"/>
      <c r="O15" s="25" t="s">
        <v>66</v>
      </c>
      <c r="P15" s="25"/>
      <c r="Q15" s="25">
        <v>2</v>
      </c>
      <c r="R15" s="25">
        <v>2</v>
      </c>
      <c r="S15" s="25"/>
      <c r="T15" s="25"/>
      <c r="U15" s="25"/>
      <c r="V15" s="25"/>
      <c r="W15" s="31" t="s">
        <v>67</v>
      </c>
      <c r="X15" s="31" t="s">
        <v>73</v>
      </c>
      <c r="Y15" s="25"/>
      <c r="Z15" s="25"/>
      <c r="AA15" s="25"/>
      <c r="AB15" s="25"/>
      <c r="AC15" s="27"/>
    </row>
    <row r="16" spans="1:29" s="28" customFormat="1" ht="63.75" x14ac:dyDescent="0.2">
      <c r="A16" s="24" t="s">
        <v>142</v>
      </c>
      <c r="B16" s="24"/>
      <c r="C16" s="25">
        <v>623020</v>
      </c>
      <c r="D16" s="24" t="s">
        <v>112</v>
      </c>
      <c r="E16" s="24">
        <v>6230201</v>
      </c>
      <c r="F16" s="24" t="s">
        <v>113</v>
      </c>
      <c r="G16" s="25">
        <v>1</v>
      </c>
      <c r="H16" s="25">
        <v>5</v>
      </c>
      <c r="I16" s="25">
        <v>0.5</v>
      </c>
      <c r="J16" s="25">
        <v>3</v>
      </c>
      <c r="K16" s="25">
        <v>13</v>
      </c>
      <c r="L16" s="25"/>
      <c r="M16" s="62">
        <v>13</v>
      </c>
      <c r="N16" s="25"/>
      <c r="O16" s="25"/>
      <c r="P16" s="25" t="s">
        <v>114</v>
      </c>
      <c r="Q16" s="25">
        <v>2</v>
      </c>
      <c r="R16" s="25">
        <v>2</v>
      </c>
      <c r="S16" s="25"/>
      <c r="T16" s="25"/>
      <c r="U16" s="25"/>
      <c r="V16" s="25"/>
      <c r="W16" s="25" t="s">
        <v>62</v>
      </c>
      <c r="X16" s="25" t="s">
        <v>7</v>
      </c>
      <c r="Y16" s="25"/>
      <c r="Z16" s="25"/>
      <c r="AA16" s="25"/>
      <c r="AB16" s="25"/>
      <c r="AC16" s="27"/>
    </row>
    <row r="17" spans="1:29" s="32" customFormat="1" ht="63.75" x14ac:dyDescent="0.2">
      <c r="A17" s="30" t="s">
        <v>142</v>
      </c>
      <c r="B17" s="30"/>
      <c r="C17" s="31">
        <v>621130</v>
      </c>
      <c r="D17" s="30" t="s">
        <v>115</v>
      </c>
      <c r="E17" s="30">
        <v>6211302</v>
      </c>
      <c r="F17" s="30" t="s">
        <v>116</v>
      </c>
      <c r="G17" s="31">
        <v>1</v>
      </c>
      <c r="H17" s="31">
        <v>5</v>
      </c>
      <c r="I17" s="31">
        <v>0.5</v>
      </c>
      <c r="J17" s="31">
        <v>3</v>
      </c>
      <c r="K17" s="31">
        <v>13</v>
      </c>
      <c r="L17" s="31"/>
      <c r="M17" s="31"/>
      <c r="N17" s="31"/>
      <c r="O17" s="31" t="s">
        <v>66</v>
      </c>
      <c r="P17" s="31"/>
      <c r="Q17" s="31">
        <v>2</v>
      </c>
      <c r="R17" s="31">
        <v>2</v>
      </c>
      <c r="S17" s="31"/>
      <c r="T17" s="31"/>
      <c r="U17" s="31"/>
      <c r="V17" s="31"/>
      <c r="W17" s="31" t="s">
        <v>67</v>
      </c>
      <c r="X17" s="31" t="s">
        <v>73</v>
      </c>
      <c r="Y17" s="31"/>
      <c r="Z17" s="31"/>
      <c r="AA17" s="31"/>
      <c r="AB17" s="31"/>
      <c r="AC17" s="31">
        <v>1</v>
      </c>
    </row>
    <row r="18" spans="1:29" s="28" customFormat="1" ht="21" customHeight="1" x14ac:dyDescent="0.2">
      <c r="A18" s="33" t="s">
        <v>0</v>
      </c>
      <c r="B18" s="33"/>
      <c r="C18" s="33"/>
      <c r="D18" s="33"/>
      <c r="E18" s="33"/>
      <c r="F18" s="33"/>
      <c r="G18" s="34"/>
      <c r="H18" s="34"/>
      <c r="I18" s="34">
        <f>SUM(I15:I17)</f>
        <v>2</v>
      </c>
      <c r="J18" s="34"/>
      <c r="K18" s="34">
        <f>SUM(K15:K17)</f>
        <v>52</v>
      </c>
      <c r="L18" s="34"/>
      <c r="M18" s="34">
        <f>SUM(M15:M17)</f>
        <v>39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</row>
    <row r="19" spans="1:29" s="28" customFormat="1" ht="83.25" customHeight="1" x14ac:dyDescent="0.2">
      <c r="A19" s="24" t="s">
        <v>174</v>
      </c>
      <c r="B19" s="24"/>
      <c r="C19" s="25">
        <v>525020</v>
      </c>
      <c r="D19" s="36" t="s">
        <v>61</v>
      </c>
      <c r="E19" s="25">
        <v>5250202</v>
      </c>
      <c r="F19" s="36" t="s">
        <v>143</v>
      </c>
      <c r="G19" s="25">
        <v>1</v>
      </c>
      <c r="H19" s="25">
        <v>5</v>
      </c>
      <c r="I19" s="25">
        <v>1</v>
      </c>
      <c r="J19" s="25">
        <v>2</v>
      </c>
      <c r="K19" s="25">
        <v>26</v>
      </c>
      <c r="L19" s="25"/>
      <c r="M19" s="62">
        <v>26</v>
      </c>
      <c r="N19" s="25"/>
      <c r="O19" s="25"/>
      <c r="P19" s="25" t="s">
        <v>114</v>
      </c>
      <c r="Q19" s="25">
        <v>2</v>
      </c>
      <c r="R19" s="25">
        <v>2</v>
      </c>
      <c r="S19" s="25"/>
      <c r="T19" s="25"/>
      <c r="U19" s="25"/>
      <c r="V19" s="25"/>
      <c r="W19" s="31" t="s">
        <v>62</v>
      </c>
      <c r="X19" s="31" t="s">
        <v>63</v>
      </c>
      <c r="Y19" s="25"/>
      <c r="Z19" s="25"/>
      <c r="AA19" s="25"/>
      <c r="AB19" s="25"/>
      <c r="AC19" s="27"/>
    </row>
    <row r="20" spans="1:29" s="28" customFormat="1" ht="81.75" customHeight="1" x14ac:dyDescent="0.2">
      <c r="A20" s="24" t="s">
        <v>174</v>
      </c>
      <c r="B20" s="24"/>
      <c r="C20" s="25">
        <v>525020</v>
      </c>
      <c r="D20" s="36" t="s">
        <v>61</v>
      </c>
      <c r="E20" s="25">
        <v>5250201</v>
      </c>
      <c r="F20" s="36" t="s">
        <v>64</v>
      </c>
      <c r="G20" s="25">
        <v>1</v>
      </c>
      <c r="H20" s="25">
        <v>5</v>
      </c>
      <c r="I20" s="25">
        <v>1</v>
      </c>
      <c r="J20" s="25">
        <v>2</v>
      </c>
      <c r="K20" s="25">
        <v>26</v>
      </c>
      <c r="L20" s="25"/>
      <c r="M20" s="62">
        <v>26</v>
      </c>
      <c r="N20" s="25"/>
      <c r="O20" s="25"/>
      <c r="P20" s="25" t="s">
        <v>114</v>
      </c>
      <c r="Q20" s="25">
        <v>2</v>
      </c>
      <c r="R20" s="25">
        <v>2</v>
      </c>
      <c r="S20" s="25"/>
      <c r="T20" s="25"/>
      <c r="U20" s="25"/>
      <c r="V20" s="25"/>
      <c r="W20" s="31" t="s">
        <v>62</v>
      </c>
      <c r="X20" s="31" t="s">
        <v>63</v>
      </c>
      <c r="Y20" s="25"/>
      <c r="Z20" s="25"/>
      <c r="AA20" s="25"/>
      <c r="AB20" s="25"/>
      <c r="AC20" s="27"/>
    </row>
    <row r="21" spans="1:29" s="28" customFormat="1" ht="18.75" customHeight="1" x14ac:dyDescent="0.2">
      <c r="A21" s="33" t="s">
        <v>0</v>
      </c>
      <c r="B21" s="33"/>
      <c r="C21" s="33"/>
      <c r="D21" s="33"/>
      <c r="E21" s="33"/>
      <c r="F21" s="33"/>
      <c r="G21" s="34"/>
      <c r="H21" s="34"/>
      <c r="I21" s="34">
        <v>2</v>
      </c>
      <c r="J21" s="37"/>
      <c r="K21" s="37">
        <v>52</v>
      </c>
      <c r="L21" s="34"/>
      <c r="M21" s="34">
        <v>52</v>
      </c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5"/>
    </row>
    <row r="22" spans="1:29" s="32" customFormat="1" ht="75" customHeight="1" x14ac:dyDescent="0.2">
      <c r="A22" s="30" t="s">
        <v>173</v>
      </c>
      <c r="B22" s="30"/>
      <c r="C22" s="31">
        <v>541060</v>
      </c>
      <c r="D22" s="30" t="s">
        <v>144</v>
      </c>
      <c r="E22" s="30">
        <v>5410601</v>
      </c>
      <c r="F22" s="30" t="s">
        <v>65</v>
      </c>
      <c r="G22" s="31">
        <v>1</v>
      </c>
      <c r="H22" s="31">
        <v>5</v>
      </c>
      <c r="I22" s="31">
        <v>1</v>
      </c>
      <c r="J22" s="31">
        <v>3</v>
      </c>
      <c r="K22" s="31">
        <v>26</v>
      </c>
      <c r="L22" s="31"/>
      <c r="M22" s="31"/>
      <c r="N22" s="31"/>
      <c r="O22" s="31"/>
      <c r="P22" s="31" t="s">
        <v>66</v>
      </c>
      <c r="Q22" s="31">
        <v>3</v>
      </c>
      <c r="R22" s="31">
        <v>1</v>
      </c>
      <c r="S22" s="31"/>
      <c r="T22" s="31"/>
      <c r="U22" s="31"/>
      <c r="V22" s="31"/>
      <c r="W22" s="31" t="s">
        <v>67</v>
      </c>
      <c r="X22" s="31" t="s">
        <v>68</v>
      </c>
      <c r="Y22" s="31"/>
      <c r="Z22" s="31"/>
      <c r="AA22" s="31"/>
      <c r="AB22" s="31"/>
      <c r="AC22" s="30"/>
    </row>
    <row r="23" spans="1:29" s="28" customFormat="1" ht="18.75" customHeight="1" x14ac:dyDescent="0.2">
      <c r="A23" s="33" t="s">
        <v>0</v>
      </c>
      <c r="B23" s="33"/>
      <c r="C23" s="37"/>
      <c r="D23" s="33"/>
      <c r="E23" s="33"/>
      <c r="F23" s="33"/>
      <c r="G23" s="34"/>
      <c r="H23" s="34"/>
      <c r="I23" s="34">
        <v>1</v>
      </c>
      <c r="J23" s="34"/>
      <c r="K23" s="34">
        <v>26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5"/>
    </row>
    <row r="24" spans="1:29" s="28" customFormat="1" ht="63.75" x14ac:dyDescent="0.2">
      <c r="A24" s="24" t="s">
        <v>145</v>
      </c>
      <c r="B24" s="24"/>
      <c r="C24" s="25">
        <v>811070</v>
      </c>
      <c r="D24" s="24" t="s">
        <v>69</v>
      </c>
      <c r="E24" s="24">
        <v>8110701</v>
      </c>
      <c r="F24" s="24" t="s">
        <v>70</v>
      </c>
      <c r="G24" s="25">
        <v>1</v>
      </c>
      <c r="H24" s="25">
        <v>5</v>
      </c>
      <c r="I24" s="25">
        <v>1</v>
      </c>
      <c r="J24" s="25">
        <v>2</v>
      </c>
      <c r="K24" s="25">
        <v>26</v>
      </c>
      <c r="L24" s="25"/>
      <c r="M24" s="25"/>
      <c r="N24" s="25"/>
      <c r="O24" s="25"/>
      <c r="P24" s="25" t="s">
        <v>71</v>
      </c>
      <c r="Q24" s="25">
        <v>2</v>
      </c>
      <c r="R24" s="25">
        <v>2</v>
      </c>
      <c r="S24" s="25"/>
      <c r="T24" s="25"/>
      <c r="U24" s="25"/>
      <c r="V24" s="25"/>
      <c r="W24" s="25" t="s">
        <v>67</v>
      </c>
      <c r="X24" s="25" t="s">
        <v>68</v>
      </c>
      <c r="Y24" s="25"/>
      <c r="Z24" s="25"/>
      <c r="AA24" s="25"/>
      <c r="AB24" s="25"/>
      <c r="AC24" s="27"/>
    </row>
    <row r="25" spans="1:29" s="28" customFormat="1" x14ac:dyDescent="0.2">
      <c r="A25" s="33" t="s">
        <v>0</v>
      </c>
      <c r="B25" s="33"/>
      <c r="C25" s="37"/>
      <c r="D25" s="33"/>
      <c r="E25" s="33"/>
      <c r="F25" s="33"/>
      <c r="G25" s="34"/>
      <c r="H25" s="34"/>
      <c r="I25" s="34">
        <v>1</v>
      </c>
      <c r="J25" s="34"/>
      <c r="K25" s="34">
        <v>26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5"/>
    </row>
    <row r="26" spans="1:29" s="28" customFormat="1" ht="96.75" customHeight="1" x14ac:dyDescent="0.2">
      <c r="A26" s="24" t="s">
        <v>193</v>
      </c>
      <c r="B26" s="24"/>
      <c r="C26" s="25">
        <v>811060</v>
      </c>
      <c r="D26" s="24" t="s">
        <v>121</v>
      </c>
      <c r="E26" s="24">
        <v>8110603</v>
      </c>
      <c r="F26" s="24" t="s">
        <v>190</v>
      </c>
      <c r="G26" s="25">
        <v>1</v>
      </c>
      <c r="H26" s="25">
        <v>5</v>
      </c>
      <c r="I26" s="25">
        <v>1</v>
      </c>
      <c r="J26" s="25">
        <v>3</v>
      </c>
      <c r="K26" s="25">
        <v>26</v>
      </c>
      <c r="L26" s="25"/>
      <c r="M26" s="25"/>
      <c r="N26" s="25"/>
      <c r="O26" s="25"/>
      <c r="P26" s="25" t="s">
        <v>66</v>
      </c>
      <c r="Q26" s="25">
        <v>2</v>
      </c>
      <c r="R26" s="25">
        <v>2</v>
      </c>
      <c r="S26" s="25"/>
      <c r="T26" s="25"/>
      <c r="U26" s="25"/>
      <c r="V26" s="25"/>
      <c r="W26" s="31" t="s">
        <v>68</v>
      </c>
      <c r="X26" s="31" t="s">
        <v>67</v>
      </c>
      <c r="Y26" s="25"/>
      <c r="Z26" s="25"/>
      <c r="AA26" s="25"/>
      <c r="AB26" s="25"/>
      <c r="AC26" s="27">
        <v>3</v>
      </c>
    </row>
    <row r="27" spans="1:29" s="28" customFormat="1" ht="18.75" customHeight="1" x14ac:dyDescent="0.2">
      <c r="A27" s="33" t="s">
        <v>0</v>
      </c>
      <c r="B27" s="33"/>
      <c r="C27" s="37"/>
      <c r="D27" s="33"/>
      <c r="E27" s="33"/>
      <c r="F27" s="33"/>
      <c r="G27" s="34"/>
      <c r="H27" s="34"/>
      <c r="I27" s="34">
        <v>1</v>
      </c>
      <c r="J27" s="34"/>
      <c r="K27" s="34">
        <v>26</v>
      </c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5"/>
    </row>
    <row r="28" spans="1:29" s="28" customFormat="1" ht="45" customHeight="1" x14ac:dyDescent="0.2">
      <c r="A28" s="24" t="s">
        <v>146</v>
      </c>
      <c r="B28" s="25" t="s">
        <v>186</v>
      </c>
      <c r="C28" s="25"/>
      <c r="D28" s="24"/>
      <c r="E28" s="24"/>
      <c r="F28" s="24"/>
      <c r="G28" s="25">
        <v>1</v>
      </c>
      <c r="H28" s="25">
        <v>5</v>
      </c>
      <c r="I28" s="25">
        <v>1</v>
      </c>
      <c r="J28" s="25"/>
      <c r="K28" s="25">
        <v>26</v>
      </c>
      <c r="L28" s="25"/>
      <c r="M28" s="25"/>
      <c r="N28" s="25" t="s">
        <v>66</v>
      </c>
      <c r="O28" s="25"/>
      <c r="P28" s="25"/>
      <c r="Q28" s="25">
        <v>2</v>
      </c>
      <c r="R28" s="25">
        <v>2</v>
      </c>
      <c r="S28" s="25"/>
      <c r="T28" s="25"/>
      <c r="U28" s="25"/>
      <c r="V28" s="25"/>
      <c r="W28" s="31" t="s">
        <v>6</v>
      </c>
      <c r="X28" s="31" t="s">
        <v>79</v>
      </c>
      <c r="Y28" s="25" t="s">
        <v>66</v>
      </c>
      <c r="Z28" s="25" t="s">
        <v>82</v>
      </c>
      <c r="AA28" s="25"/>
      <c r="AB28" s="25"/>
      <c r="AC28" s="27"/>
    </row>
    <row r="29" spans="1:29" s="28" customFormat="1" ht="99" customHeight="1" x14ac:dyDescent="0.2">
      <c r="A29" s="24" t="s">
        <v>146</v>
      </c>
      <c r="B29" s="24"/>
      <c r="C29" s="25">
        <v>726010</v>
      </c>
      <c r="D29" s="36" t="s">
        <v>126</v>
      </c>
      <c r="E29" s="25">
        <v>7260101</v>
      </c>
      <c r="F29" s="36" t="s">
        <v>125</v>
      </c>
      <c r="G29" s="25">
        <v>2</v>
      </c>
      <c r="H29" s="25">
        <v>5</v>
      </c>
      <c r="I29" s="25">
        <v>0.5</v>
      </c>
      <c r="J29" s="25">
        <v>2</v>
      </c>
      <c r="K29" s="25">
        <v>13</v>
      </c>
      <c r="L29" s="25"/>
      <c r="M29" s="25"/>
      <c r="N29" s="25"/>
      <c r="O29" s="25"/>
      <c r="P29" s="25" t="s">
        <v>66</v>
      </c>
      <c r="Q29" s="25">
        <v>2</v>
      </c>
      <c r="R29" s="25">
        <v>2</v>
      </c>
      <c r="S29" s="25"/>
      <c r="T29" s="25"/>
      <c r="U29" s="25"/>
      <c r="V29" s="25"/>
      <c r="W29" s="25" t="s">
        <v>6</v>
      </c>
      <c r="X29" s="25" t="s">
        <v>73</v>
      </c>
      <c r="Y29" s="25"/>
      <c r="Z29" s="25"/>
      <c r="AA29" s="25"/>
      <c r="AB29" s="25"/>
      <c r="AC29" s="26"/>
    </row>
    <row r="30" spans="1:29" s="28" customFormat="1" ht="66" customHeight="1" x14ac:dyDescent="0.2">
      <c r="A30" s="24" t="s">
        <v>146</v>
      </c>
      <c r="B30" s="24"/>
      <c r="C30" s="25" t="s">
        <v>103</v>
      </c>
      <c r="D30" s="36" t="s">
        <v>127</v>
      </c>
      <c r="E30" s="25" t="s">
        <v>102</v>
      </c>
      <c r="F30" s="36" t="s">
        <v>70</v>
      </c>
      <c r="G30" s="25">
        <v>2</v>
      </c>
      <c r="H30" s="25">
        <v>5</v>
      </c>
      <c r="I30" s="25">
        <v>0.5</v>
      </c>
      <c r="J30" s="25">
        <v>2</v>
      </c>
      <c r="K30" s="25">
        <v>13</v>
      </c>
      <c r="L30" s="25"/>
      <c r="M30" s="25"/>
      <c r="N30" s="25"/>
      <c r="O30" s="25"/>
      <c r="P30" s="25" t="s">
        <v>66</v>
      </c>
      <c r="Q30" s="25">
        <v>2</v>
      </c>
      <c r="R30" s="25">
        <v>2</v>
      </c>
      <c r="S30" s="25"/>
      <c r="T30" s="25"/>
      <c r="U30" s="25"/>
      <c r="V30" s="25"/>
      <c r="W30" s="25" t="s">
        <v>6</v>
      </c>
      <c r="X30" s="25" t="s">
        <v>73</v>
      </c>
      <c r="Y30" s="25"/>
      <c r="Z30" s="25"/>
      <c r="AA30" s="25"/>
      <c r="AB30" s="25"/>
      <c r="AC30" s="26"/>
    </row>
    <row r="31" spans="1:29" s="28" customFormat="1" x14ac:dyDescent="0.2">
      <c r="A31" s="33" t="s">
        <v>0</v>
      </c>
      <c r="B31" s="33"/>
      <c r="C31" s="33"/>
      <c r="D31" s="33"/>
      <c r="E31" s="33"/>
      <c r="F31" s="33"/>
      <c r="G31" s="34"/>
      <c r="H31" s="34"/>
      <c r="I31" s="34">
        <v>2</v>
      </c>
      <c r="J31" s="34"/>
      <c r="K31" s="34">
        <v>52</v>
      </c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5"/>
    </row>
    <row r="32" spans="1:29" s="40" customFormat="1" ht="105.75" customHeight="1" x14ac:dyDescent="0.25">
      <c r="A32" s="24" t="s">
        <v>147</v>
      </c>
      <c r="B32" s="24"/>
      <c r="C32" s="25">
        <v>621030</v>
      </c>
      <c r="D32" s="24" t="s">
        <v>123</v>
      </c>
      <c r="E32" s="24">
        <v>6210302</v>
      </c>
      <c r="F32" s="24" t="s">
        <v>124</v>
      </c>
      <c r="G32" s="25">
        <v>1</v>
      </c>
      <c r="H32" s="25">
        <v>5</v>
      </c>
      <c r="I32" s="25">
        <v>1</v>
      </c>
      <c r="J32" s="25">
        <v>2</v>
      </c>
      <c r="K32" s="25">
        <v>26</v>
      </c>
      <c r="L32" s="25"/>
      <c r="M32" s="62">
        <v>26</v>
      </c>
      <c r="N32" s="25"/>
      <c r="O32" s="25"/>
      <c r="P32" s="25" t="s">
        <v>71</v>
      </c>
      <c r="Q32" s="25">
        <v>2</v>
      </c>
      <c r="R32" s="25">
        <v>2</v>
      </c>
      <c r="S32" s="25"/>
      <c r="T32" s="25"/>
      <c r="U32" s="25"/>
      <c r="V32" s="25"/>
      <c r="W32" s="25" t="s">
        <v>73</v>
      </c>
      <c r="X32" s="25" t="s">
        <v>67</v>
      </c>
      <c r="Y32" s="25"/>
      <c r="Z32" s="25"/>
      <c r="AA32" s="25"/>
      <c r="AB32" s="25"/>
      <c r="AC32" s="46">
        <v>1</v>
      </c>
    </row>
    <row r="33" spans="1:29" s="40" customFormat="1" ht="15" x14ac:dyDescent="0.25">
      <c r="A33" s="33" t="s">
        <v>0</v>
      </c>
      <c r="B33" s="33"/>
      <c r="C33" s="37"/>
      <c r="D33" s="33"/>
      <c r="E33" s="33"/>
      <c r="F33" s="33"/>
      <c r="G33" s="34"/>
      <c r="H33" s="34"/>
      <c r="I33" s="34">
        <v>1</v>
      </c>
      <c r="J33" s="34"/>
      <c r="K33" s="34">
        <v>26</v>
      </c>
      <c r="L33" s="34"/>
      <c r="M33" s="34">
        <v>26</v>
      </c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51"/>
    </row>
    <row r="34" spans="1:29" s="28" customFormat="1" ht="42" customHeight="1" x14ac:dyDescent="0.2">
      <c r="A34" s="24" t="s">
        <v>148</v>
      </c>
      <c r="B34" s="24" t="s">
        <v>72</v>
      </c>
      <c r="C34" s="25"/>
      <c r="D34" s="24"/>
      <c r="E34" s="24"/>
      <c r="F34" s="24"/>
      <c r="G34" s="25">
        <v>1</v>
      </c>
      <c r="H34" s="25">
        <v>5</v>
      </c>
      <c r="I34" s="25">
        <v>1</v>
      </c>
      <c r="J34" s="25"/>
      <c r="K34" s="25">
        <v>26</v>
      </c>
      <c r="L34" s="62">
        <v>26</v>
      </c>
      <c r="M34" s="25"/>
      <c r="N34" s="25"/>
      <c r="O34" s="25"/>
      <c r="P34" s="25" t="s">
        <v>66</v>
      </c>
      <c r="Q34" s="25">
        <v>2</v>
      </c>
      <c r="R34" s="25">
        <v>2</v>
      </c>
      <c r="S34" s="25"/>
      <c r="T34" s="25"/>
      <c r="U34" s="25"/>
      <c r="V34" s="25"/>
      <c r="W34" s="31" t="s">
        <v>73</v>
      </c>
      <c r="X34" s="31" t="s">
        <v>63</v>
      </c>
      <c r="Y34" s="25" t="s">
        <v>74</v>
      </c>
      <c r="Z34" s="25" t="s">
        <v>63</v>
      </c>
      <c r="AA34" s="25"/>
      <c r="AB34" s="25"/>
      <c r="AC34" s="26"/>
    </row>
    <row r="35" spans="1:29" s="28" customFormat="1" ht="19.5" customHeight="1" x14ac:dyDescent="0.2">
      <c r="A35" s="33" t="s">
        <v>0</v>
      </c>
      <c r="B35" s="33"/>
      <c r="C35" s="37"/>
      <c r="D35" s="33"/>
      <c r="E35" s="33"/>
      <c r="F35" s="33"/>
      <c r="G35" s="34"/>
      <c r="H35" s="34"/>
      <c r="I35" s="34">
        <v>1</v>
      </c>
      <c r="J35" s="34"/>
      <c r="K35" s="34">
        <v>26</v>
      </c>
      <c r="L35" s="34">
        <v>26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52"/>
    </row>
    <row r="36" spans="1:29" s="28" customFormat="1" ht="54" customHeight="1" x14ac:dyDescent="0.2">
      <c r="A36" s="24" t="s">
        <v>149</v>
      </c>
      <c r="B36" s="24"/>
      <c r="C36" s="25">
        <v>213070</v>
      </c>
      <c r="D36" s="24" t="s">
        <v>117</v>
      </c>
      <c r="E36" s="24">
        <v>2130701</v>
      </c>
      <c r="F36" s="24" t="s">
        <v>118</v>
      </c>
      <c r="G36" s="25">
        <v>1</v>
      </c>
      <c r="H36" s="25">
        <v>5</v>
      </c>
      <c r="I36" s="25">
        <v>1</v>
      </c>
      <c r="J36" s="25">
        <v>3</v>
      </c>
      <c r="K36" s="25">
        <v>26</v>
      </c>
      <c r="L36" s="25"/>
      <c r="M36" s="62">
        <v>26</v>
      </c>
      <c r="N36" s="25" t="s">
        <v>66</v>
      </c>
      <c r="O36" s="25"/>
      <c r="P36" s="25"/>
      <c r="Q36" s="25">
        <v>2</v>
      </c>
      <c r="R36" s="25">
        <v>2</v>
      </c>
      <c r="S36" s="25"/>
      <c r="T36" s="25"/>
      <c r="U36" s="25"/>
      <c r="V36" s="25"/>
      <c r="W36" s="25" t="s">
        <v>63</v>
      </c>
      <c r="X36" s="25" t="s">
        <v>79</v>
      </c>
      <c r="Y36" s="25"/>
      <c r="Z36" s="25"/>
      <c r="AA36" s="25"/>
      <c r="AB36" s="25"/>
      <c r="AC36" s="31">
        <v>1</v>
      </c>
    </row>
    <row r="37" spans="1:29" s="28" customFormat="1" x14ac:dyDescent="0.2">
      <c r="A37" s="33" t="s">
        <v>0</v>
      </c>
      <c r="B37" s="33"/>
      <c r="C37" s="33"/>
      <c r="D37" s="33"/>
      <c r="E37" s="33"/>
      <c r="F37" s="33"/>
      <c r="G37" s="34"/>
      <c r="H37" s="34"/>
      <c r="I37" s="34">
        <v>1</v>
      </c>
      <c r="J37" s="34"/>
      <c r="K37" s="34">
        <v>26</v>
      </c>
      <c r="L37" s="34"/>
      <c r="M37" s="34">
        <v>26</v>
      </c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5"/>
    </row>
    <row r="38" spans="1:29" s="28" customFormat="1" ht="69.75" customHeight="1" x14ac:dyDescent="0.2">
      <c r="A38" s="24" t="s">
        <v>150</v>
      </c>
      <c r="B38" s="24" t="s">
        <v>75</v>
      </c>
      <c r="C38" s="24"/>
      <c r="D38" s="24"/>
      <c r="E38" s="24"/>
      <c r="F38" s="24"/>
      <c r="G38" s="25">
        <v>1</v>
      </c>
      <c r="H38" s="25">
        <v>5</v>
      </c>
      <c r="I38" s="25">
        <v>1</v>
      </c>
      <c r="J38" s="25"/>
      <c r="K38" s="25">
        <v>26</v>
      </c>
      <c r="L38" s="62">
        <v>26</v>
      </c>
      <c r="M38" s="25"/>
      <c r="N38" s="25" t="s">
        <v>66</v>
      </c>
      <c r="O38" s="25"/>
      <c r="P38" s="25"/>
      <c r="Q38" s="25">
        <v>1</v>
      </c>
      <c r="R38" s="25">
        <v>3</v>
      </c>
      <c r="S38" s="25"/>
      <c r="T38" s="25"/>
      <c r="U38" s="25"/>
      <c r="V38" s="25"/>
      <c r="W38" s="31" t="s">
        <v>63</v>
      </c>
      <c r="X38" s="31" t="s">
        <v>7</v>
      </c>
      <c r="Y38" s="25" t="s">
        <v>76</v>
      </c>
      <c r="Z38" s="25" t="s">
        <v>63</v>
      </c>
      <c r="AA38" s="25" t="s">
        <v>7</v>
      </c>
      <c r="AB38" s="25"/>
      <c r="AC38" s="27"/>
    </row>
    <row r="39" spans="1:29" s="28" customFormat="1" ht="73.5" customHeight="1" x14ac:dyDescent="0.2">
      <c r="A39" s="24" t="s">
        <v>150</v>
      </c>
      <c r="B39" s="24" t="s">
        <v>77</v>
      </c>
      <c r="C39" s="24"/>
      <c r="D39" s="24"/>
      <c r="E39" s="24"/>
      <c r="F39" s="24"/>
      <c r="G39" s="25">
        <v>1</v>
      </c>
      <c r="H39" s="25">
        <v>5</v>
      </c>
      <c r="I39" s="25">
        <v>1</v>
      </c>
      <c r="J39" s="25"/>
      <c r="K39" s="25">
        <v>26</v>
      </c>
      <c r="L39" s="62">
        <v>26</v>
      </c>
      <c r="M39" s="25"/>
      <c r="N39" s="25" t="s">
        <v>66</v>
      </c>
      <c r="O39" s="25"/>
      <c r="P39" s="25"/>
      <c r="Q39" s="25">
        <v>1</v>
      </c>
      <c r="R39" s="25">
        <v>3</v>
      </c>
      <c r="S39" s="25"/>
      <c r="T39" s="25"/>
      <c r="U39" s="25"/>
      <c r="V39" s="25"/>
      <c r="W39" s="25" t="s">
        <v>67</v>
      </c>
      <c r="X39" s="25" t="s">
        <v>63</v>
      </c>
      <c r="Y39" s="25" t="s">
        <v>67</v>
      </c>
      <c r="Z39" s="25" t="s">
        <v>68</v>
      </c>
      <c r="AA39" s="25" t="s">
        <v>66</v>
      </c>
      <c r="AB39" s="25"/>
      <c r="AC39" s="26"/>
    </row>
    <row r="40" spans="1:29" s="45" customFormat="1" ht="18.75" customHeight="1" x14ac:dyDescent="0.2">
      <c r="A40" s="33" t="s">
        <v>0</v>
      </c>
      <c r="B40" s="43"/>
      <c r="C40" s="43"/>
      <c r="D40" s="43"/>
      <c r="E40" s="43"/>
      <c r="F40" s="43"/>
      <c r="G40" s="34"/>
      <c r="H40" s="34"/>
      <c r="I40" s="34">
        <f>SUM(I38:I39)</f>
        <v>2</v>
      </c>
      <c r="J40" s="34">
        <f t="shared" ref="J40:K40" si="0">SUM(J38:J39)</f>
        <v>0</v>
      </c>
      <c r="K40" s="34">
        <f t="shared" si="0"/>
        <v>52</v>
      </c>
      <c r="L40" s="34">
        <f>SUM(L38:L39)</f>
        <v>52</v>
      </c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44"/>
    </row>
    <row r="41" spans="1:29" s="40" customFormat="1" ht="82.5" customHeight="1" x14ac:dyDescent="0.25">
      <c r="A41" s="53" t="s">
        <v>179</v>
      </c>
      <c r="B41" s="24"/>
      <c r="C41" s="25">
        <v>341040</v>
      </c>
      <c r="D41" s="24" t="s">
        <v>119</v>
      </c>
      <c r="E41" s="25">
        <v>3410401</v>
      </c>
      <c r="F41" s="24" t="s">
        <v>120</v>
      </c>
      <c r="G41" s="25">
        <v>1</v>
      </c>
      <c r="H41" s="25">
        <v>5</v>
      </c>
      <c r="I41" s="25">
        <v>1</v>
      </c>
      <c r="J41" s="25">
        <v>3</v>
      </c>
      <c r="K41" s="25">
        <v>26</v>
      </c>
      <c r="L41" s="25"/>
      <c r="M41" s="25"/>
      <c r="N41" s="25"/>
      <c r="O41" s="25"/>
      <c r="P41" s="25" t="s">
        <v>66</v>
      </c>
      <c r="Q41" s="25">
        <v>2</v>
      </c>
      <c r="R41" s="25">
        <v>2</v>
      </c>
      <c r="S41" s="25"/>
      <c r="T41" s="25"/>
      <c r="U41" s="25"/>
      <c r="V41" s="25"/>
      <c r="W41" s="25" t="s">
        <v>73</v>
      </c>
      <c r="X41" s="25" t="s">
        <v>67</v>
      </c>
      <c r="Y41" s="25"/>
      <c r="Z41" s="25"/>
      <c r="AA41" s="25"/>
      <c r="AB41" s="25"/>
      <c r="AC41" s="46"/>
    </row>
    <row r="42" spans="1:29" s="40" customFormat="1" ht="84.75" customHeight="1" x14ac:dyDescent="0.25">
      <c r="A42" s="53" t="s">
        <v>179</v>
      </c>
      <c r="B42" s="24"/>
      <c r="C42" s="25">
        <v>811060</v>
      </c>
      <c r="D42" s="25" t="s">
        <v>121</v>
      </c>
      <c r="E42" s="25">
        <v>8110602</v>
      </c>
      <c r="F42" s="25" t="s">
        <v>122</v>
      </c>
      <c r="G42" s="25">
        <v>1</v>
      </c>
      <c r="H42" s="25">
        <v>5</v>
      </c>
      <c r="I42" s="25">
        <v>1</v>
      </c>
      <c r="J42" s="25">
        <v>3</v>
      </c>
      <c r="K42" s="25">
        <v>26</v>
      </c>
      <c r="L42" s="25"/>
      <c r="M42" s="25"/>
      <c r="N42" s="25"/>
      <c r="O42" s="25"/>
      <c r="P42" s="25" t="s">
        <v>66</v>
      </c>
      <c r="Q42" s="25">
        <v>2</v>
      </c>
      <c r="R42" s="25">
        <v>2</v>
      </c>
      <c r="S42" s="25"/>
      <c r="T42" s="25"/>
      <c r="U42" s="25"/>
      <c r="V42" s="25"/>
      <c r="W42" s="25" t="s">
        <v>73</v>
      </c>
      <c r="X42" s="25" t="s">
        <v>67</v>
      </c>
      <c r="Y42" s="25"/>
      <c r="Z42" s="25"/>
      <c r="AA42" s="25"/>
      <c r="AB42" s="25"/>
      <c r="AC42" s="26"/>
    </row>
    <row r="43" spans="1:29" s="40" customFormat="1" ht="15" x14ac:dyDescent="0.25">
      <c r="A43" s="33" t="s">
        <v>0</v>
      </c>
      <c r="B43" s="33"/>
      <c r="C43" s="33"/>
      <c r="D43" s="33"/>
      <c r="E43" s="33"/>
      <c r="F43" s="33"/>
      <c r="G43" s="34"/>
      <c r="H43" s="34"/>
      <c r="I43" s="34">
        <f>SUM(I41:I42)</f>
        <v>2</v>
      </c>
      <c r="J43" s="34"/>
      <c r="K43" s="34">
        <f>SUM(K41:K42)</f>
        <v>52</v>
      </c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41"/>
    </row>
    <row r="44" spans="1:29" s="28" customFormat="1" ht="78" customHeight="1" x14ac:dyDescent="0.2">
      <c r="A44" s="24" t="s">
        <v>175</v>
      </c>
      <c r="B44" s="24"/>
      <c r="C44" s="25">
        <v>482010</v>
      </c>
      <c r="D44" s="24" t="s">
        <v>151</v>
      </c>
      <c r="E44" s="24">
        <v>4820101</v>
      </c>
      <c r="F44" s="24" t="s">
        <v>105</v>
      </c>
      <c r="G44" s="25">
        <v>1</v>
      </c>
      <c r="H44" s="25">
        <v>5</v>
      </c>
      <c r="I44" s="25">
        <v>1</v>
      </c>
      <c r="J44" s="25">
        <v>3</v>
      </c>
      <c r="K44" s="25">
        <v>26</v>
      </c>
      <c r="L44" s="25"/>
      <c r="M44" s="62">
        <v>26</v>
      </c>
      <c r="N44" s="25"/>
      <c r="O44" s="25" t="s">
        <v>66</v>
      </c>
      <c r="P44" s="25"/>
      <c r="Q44" s="25">
        <v>2</v>
      </c>
      <c r="R44" s="25">
        <v>2</v>
      </c>
      <c r="S44" s="25"/>
      <c r="T44" s="25"/>
      <c r="U44" s="25"/>
      <c r="V44" s="25"/>
      <c r="W44" s="31" t="s">
        <v>63</v>
      </c>
      <c r="X44" s="31" t="s">
        <v>79</v>
      </c>
      <c r="Y44" s="25"/>
      <c r="Z44" s="25"/>
      <c r="AA44" s="25"/>
      <c r="AB44" s="25"/>
      <c r="AC44" s="29"/>
    </row>
    <row r="45" spans="1:29" s="28" customFormat="1" ht="83.25" customHeight="1" x14ac:dyDescent="0.2">
      <c r="A45" s="24" t="s">
        <v>175</v>
      </c>
      <c r="B45" s="24"/>
      <c r="C45" s="25">
        <v>525010</v>
      </c>
      <c r="D45" s="24" t="s">
        <v>106</v>
      </c>
      <c r="E45" s="24">
        <v>5250101</v>
      </c>
      <c r="F45" s="24" t="s">
        <v>64</v>
      </c>
      <c r="G45" s="25">
        <v>1</v>
      </c>
      <c r="H45" s="25">
        <v>5</v>
      </c>
      <c r="I45" s="25">
        <v>1</v>
      </c>
      <c r="J45" s="25">
        <v>3</v>
      </c>
      <c r="K45" s="25">
        <v>26</v>
      </c>
      <c r="L45" s="25"/>
      <c r="M45" s="62">
        <v>26</v>
      </c>
      <c r="N45" s="25"/>
      <c r="O45" s="25" t="s">
        <v>66</v>
      </c>
      <c r="P45" s="25"/>
      <c r="Q45" s="25">
        <v>2</v>
      </c>
      <c r="R45" s="25">
        <v>2</v>
      </c>
      <c r="S45" s="25"/>
      <c r="T45" s="25"/>
      <c r="U45" s="25"/>
      <c r="V45" s="25"/>
      <c r="W45" s="25" t="s">
        <v>62</v>
      </c>
      <c r="X45" s="25" t="s">
        <v>79</v>
      </c>
      <c r="Y45" s="25"/>
      <c r="Z45" s="25"/>
      <c r="AA45" s="25"/>
      <c r="AB45" s="25"/>
      <c r="AC45" s="29"/>
    </row>
    <row r="46" spans="1:29" s="28" customFormat="1" ht="81.75" customHeight="1" x14ac:dyDescent="0.2">
      <c r="A46" s="24" t="s">
        <v>175</v>
      </c>
      <c r="B46" s="24"/>
      <c r="C46" s="25">
        <v>525060</v>
      </c>
      <c r="D46" s="47" t="s">
        <v>152</v>
      </c>
      <c r="E46" s="24">
        <v>5250602</v>
      </c>
      <c r="F46" s="24" t="s">
        <v>153</v>
      </c>
      <c r="G46" s="25">
        <v>1</v>
      </c>
      <c r="H46" s="25">
        <v>5</v>
      </c>
      <c r="I46" s="25">
        <v>0.5</v>
      </c>
      <c r="J46" s="25">
        <v>2</v>
      </c>
      <c r="K46" s="25">
        <v>13</v>
      </c>
      <c r="L46" s="25"/>
      <c r="M46" s="62">
        <v>13</v>
      </c>
      <c r="N46" s="25"/>
      <c r="O46" s="25" t="s">
        <v>66</v>
      </c>
      <c r="P46" s="25"/>
      <c r="Q46" s="25">
        <v>2</v>
      </c>
      <c r="R46" s="25">
        <v>2</v>
      </c>
      <c r="S46" s="25"/>
      <c r="T46" s="25"/>
      <c r="U46" s="25"/>
      <c r="V46" s="25"/>
      <c r="W46" s="25" t="s">
        <v>62</v>
      </c>
      <c r="X46" s="25" t="s">
        <v>79</v>
      </c>
      <c r="Y46" s="25"/>
      <c r="Z46" s="25"/>
      <c r="AA46" s="25"/>
      <c r="AB46" s="25"/>
      <c r="AC46" s="29">
        <v>1</v>
      </c>
    </row>
    <row r="47" spans="1:29" s="28" customFormat="1" ht="75.75" customHeight="1" x14ac:dyDescent="0.2">
      <c r="A47" s="24" t="s">
        <v>175</v>
      </c>
      <c r="B47" s="24"/>
      <c r="C47" s="25">
        <v>840110</v>
      </c>
      <c r="D47" s="24" t="s">
        <v>154</v>
      </c>
      <c r="E47" s="24">
        <v>8401101</v>
      </c>
      <c r="F47" s="24" t="s">
        <v>107</v>
      </c>
      <c r="G47" s="25">
        <v>1</v>
      </c>
      <c r="H47" s="25">
        <v>5</v>
      </c>
      <c r="I47" s="25">
        <v>0.5</v>
      </c>
      <c r="J47" s="25">
        <v>3</v>
      </c>
      <c r="K47" s="25">
        <v>13</v>
      </c>
      <c r="L47" s="25"/>
      <c r="M47" s="62">
        <v>13</v>
      </c>
      <c r="N47" s="25"/>
      <c r="O47" s="25" t="s">
        <v>66</v>
      </c>
      <c r="P47" s="25"/>
      <c r="Q47" s="25">
        <v>2</v>
      </c>
      <c r="R47" s="25">
        <v>2</v>
      </c>
      <c r="S47" s="25"/>
      <c r="T47" s="25"/>
      <c r="U47" s="25"/>
      <c r="V47" s="25"/>
      <c r="W47" s="25" t="s">
        <v>62</v>
      </c>
      <c r="X47" s="25" t="s">
        <v>79</v>
      </c>
      <c r="Y47" s="25"/>
      <c r="Z47" s="25"/>
      <c r="AA47" s="25"/>
      <c r="AB47" s="25"/>
      <c r="AC47" s="29"/>
    </row>
    <row r="48" spans="1:29" s="28" customFormat="1" ht="15.75" customHeight="1" x14ac:dyDescent="0.2">
      <c r="A48" s="33" t="s">
        <v>0</v>
      </c>
      <c r="B48" s="33"/>
      <c r="C48" s="33"/>
      <c r="D48" s="33"/>
      <c r="E48" s="33"/>
      <c r="F48" s="33"/>
      <c r="G48" s="34"/>
      <c r="H48" s="34"/>
      <c r="I48" s="34">
        <v>3</v>
      </c>
      <c r="J48" s="34"/>
      <c r="K48" s="34">
        <f>SUM(K44:K47)</f>
        <v>78</v>
      </c>
      <c r="L48" s="34"/>
      <c r="M48" s="34">
        <v>78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52"/>
    </row>
    <row r="49" spans="1:29" s="40" customFormat="1" ht="84" customHeight="1" x14ac:dyDescent="0.25">
      <c r="A49" s="24" t="s">
        <v>155</v>
      </c>
      <c r="B49" s="24"/>
      <c r="C49" s="25">
        <v>621060</v>
      </c>
      <c r="D49" s="24" t="s">
        <v>130</v>
      </c>
      <c r="E49" s="24">
        <v>6210602</v>
      </c>
      <c r="F49" s="24" t="s">
        <v>131</v>
      </c>
      <c r="G49" s="25">
        <v>1</v>
      </c>
      <c r="H49" s="25">
        <v>5</v>
      </c>
      <c r="I49" s="25">
        <v>1</v>
      </c>
      <c r="J49" s="25">
        <v>3</v>
      </c>
      <c r="K49" s="25">
        <v>26</v>
      </c>
      <c r="L49" s="25"/>
      <c r="M49" s="62">
        <v>26</v>
      </c>
      <c r="N49" s="25"/>
      <c r="O49" s="25"/>
      <c r="P49" s="25" t="s">
        <v>71</v>
      </c>
      <c r="Q49" s="25">
        <v>3</v>
      </c>
      <c r="R49" s="25">
        <v>1</v>
      </c>
      <c r="S49" s="25"/>
      <c r="T49" s="25"/>
      <c r="U49" s="25"/>
      <c r="V49" s="25"/>
      <c r="W49" s="25" t="s">
        <v>67</v>
      </c>
      <c r="X49" s="25" t="s">
        <v>68</v>
      </c>
      <c r="Y49" s="25"/>
      <c r="Z49" s="25"/>
      <c r="AA49" s="25"/>
      <c r="AB49" s="25"/>
      <c r="AC49" s="46"/>
    </row>
    <row r="50" spans="1:29" s="40" customFormat="1" ht="15" x14ac:dyDescent="0.25">
      <c r="A50" s="33" t="s">
        <v>0</v>
      </c>
      <c r="B50" s="33"/>
      <c r="C50" s="37"/>
      <c r="D50" s="33"/>
      <c r="E50" s="33"/>
      <c r="F50" s="33"/>
      <c r="G50" s="34"/>
      <c r="H50" s="34"/>
      <c r="I50" s="34">
        <v>1</v>
      </c>
      <c r="J50" s="34"/>
      <c r="K50" s="34">
        <v>26</v>
      </c>
      <c r="L50" s="34"/>
      <c r="M50" s="34">
        <v>26</v>
      </c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51"/>
    </row>
    <row r="51" spans="1:29" s="28" customFormat="1" ht="63.75" x14ac:dyDescent="0.2">
      <c r="A51" s="24" t="s">
        <v>156</v>
      </c>
      <c r="B51" s="24"/>
      <c r="C51" s="25">
        <v>762030</v>
      </c>
      <c r="D51" s="24" t="s">
        <v>96</v>
      </c>
      <c r="E51" s="24">
        <v>7620301</v>
      </c>
      <c r="F51" s="24" t="s">
        <v>97</v>
      </c>
      <c r="G51" s="25">
        <v>1</v>
      </c>
      <c r="H51" s="25">
        <v>5</v>
      </c>
      <c r="I51" s="25">
        <v>1</v>
      </c>
      <c r="J51" s="25">
        <v>3</v>
      </c>
      <c r="K51" s="25">
        <v>26</v>
      </c>
      <c r="L51" s="25"/>
      <c r="M51" s="25"/>
      <c r="N51" s="25"/>
      <c r="O51" s="25" t="s">
        <v>66</v>
      </c>
      <c r="P51" s="25"/>
      <c r="Q51" s="25">
        <v>3</v>
      </c>
      <c r="R51" s="25">
        <v>1</v>
      </c>
      <c r="S51" s="25"/>
      <c r="T51" s="25"/>
      <c r="U51" s="25"/>
      <c r="V51" s="25"/>
      <c r="W51" s="25" t="s">
        <v>101</v>
      </c>
      <c r="X51" s="25" t="s">
        <v>79</v>
      </c>
      <c r="Y51" s="25"/>
      <c r="Z51" s="25"/>
      <c r="AA51" s="25"/>
      <c r="AB51" s="25"/>
      <c r="AC51" s="31">
        <v>1</v>
      </c>
    </row>
    <row r="52" spans="1:29" s="28" customFormat="1" x14ac:dyDescent="0.2">
      <c r="A52" s="33" t="s">
        <v>0</v>
      </c>
      <c r="B52" s="33"/>
      <c r="C52" s="33"/>
      <c r="D52" s="33"/>
      <c r="E52" s="33"/>
      <c r="F52" s="33"/>
      <c r="G52" s="34"/>
      <c r="H52" s="34"/>
      <c r="I52" s="34">
        <v>1</v>
      </c>
      <c r="J52" s="34"/>
      <c r="K52" s="34">
        <v>26</v>
      </c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5"/>
    </row>
    <row r="53" spans="1:29" s="28" customFormat="1" ht="99.75" customHeight="1" x14ac:dyDescent="0.2">
      <c r="A53" s="24" t="s">
        <v>176</v>
      </c>
      <c r="B53" s="24" t="s">
        <v>75</v>
      </c>
      <c r="C53" s="24"/>
      <c r="D53" s="24"/>
      <c r="E53" s="24"/>
      <c r="F53" s="24"/>
      <c r="G53" s="25">
        <v>1</v>
      </c>
      <c r="H53" s="25">
        <v>5</v>
      </c>
      <c r="I53" s="25">
        <v>2</v>
      </c>
      <c r="J53" s="25"/>
      <c r="K53" s="25">
        <v>52</v>
      </c>
      <c r="L53" s="62">
        <v>52</v>
      </c>
      <c r="M53" s="25"/>
      <c r="N53" s="25" t="s">
        <v>66</v>
      </c>
      <c r="O53" s="25"/>
      <c r="P53" s="25"/>
      <c r="Q53" s="25">
        <v>1</v>
      </c>
      <c r="R53" s="25">
        <v>3</v>
      </c>
      <c r="S53" s="25"/>
      <c r="T53" s="25"/>
      <c r="U53" s="25"/>
      <c r="V53" s="25"/>
      <c r="W53" s="25" t="s">
        <v>7</v>
      </c>
      <c r="X53" s="25" t="s">
        <v>63</v>
      </c>
      <c r="Y53" s="25" t="s">
        <v>76</v>
      </c>
      <c r="Z53" s="25" t="s">
        <v>63</v>
      </c>
      <c r="AA53" s="25"/>
      <c r="AB53" s="25"/>
      <c r="AC53" s="27"/>
    </row>
    <row r="54" spans="1:29" s="28" customFormat="1" ht="97.5" customHeight="1" x14ac:dyDescent="0.2">
      <c r="A54" s="24" t="s">
        <v>176</v>
      </c>
      <c r="B54" s="24" t="s">
        <v>77</v>
      </c>
      <c r="C54" s="24"/>
      <c r="D54" s="24"/>
      <c r="E54" s="24"/>
      <c r="F54" s="24"/>
      <c r="G54" s="25">
        <v>1</v>
      </c>
      <c r="H54" s="25">
        <v>5</v>
      </c>
      <c r="I54" s="25">
        <v>1</v>
      </c>
      <c r="J54" s="25"/>
      <c r="K54" s="25">
        <v>26</v>
      </c>
      <c r="L54" s="62">
        <v>26</v>
      </c>
      <c r="M54" s="25"/>
      <c r="N54" s="25" t="s">
        <v>66</v>
      </c>
      <c r="O54" s="25"/>
      <c r="P54" s="25"/>
      <c r="Q54" s="25">
        <v>2</v>
      </c>
      <c r="R54" s="25">
        <v>2</v>
      </c>
      <c r="S54" s="25"/>
      <c r="T54" s="25"/>
      <c r="U54" s="25"/>
      <c r="V54" s="25"/>
      <c r="W54" s="25" t="s">
        <v>67</v>
      </c>
      <c r="X54" s="25" t="s">
        <v>68</v>
      </c>
      <c r="Y54" s="25" t="s">
        <v>67</v>
      </c>
      <c r="Z54" s="25" t="s">
        <v>68</v>
      </c>
      <c r="AA54" s="25"/>
      <c r="AB54" s="25"/>
      <c r="AC54" s="26"/>
    </row>
    <row r="55" spans="1:29" s="28" customFormat="1" ht="19.5" customHeight="1" x14ac:dyDescent="0.2">
      <c r="A55" s="33" t="s">
        <v>0</v>
      </c>
      <c r="B55" s="33"/>
      <c r="C55" s="33"/>
      <c r="D55" s="33"/>
      <c r="E55" s="33"/>
      <c r="F55" s="33"/>
      <c r="G55" s="34"/>
      <c r="H55" s="34"/>
      <c r="I55" s="34">
        <v>3</v>
      </c>
      <c r="J55" s="34"/>
      <c r="K55" s="34">
        <v>78</v>
      </c>
      <c r="L55" s="34">
        <v>78</v>
      </c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5"/>
    </row>
    <row r="56" spans="1:29" s="28" customFormat="1" ht="88.5" customHeight="1" x14ac:dyDescent="0.2">
      <c r="A56" s="24" t="s">
        <v>177</v>
      </c>
      <c r="B56" s="24" t="s">
        <v>78</v>
      </c>
      <c r="C56" s="24"/>
      <c r="D56" s="24"/>
      <c r="E56" s="24"/>
      <c r="F56" s="24"/>
      <c r="G56" s="25">
        <v>1</v>
      </c>
      <c r="H56" s="25">
        <v>5</v>
      </c>
      <c r="I56" s="25">
        <v>2</v>
      </c>
      <c r="J56" s="25"/>
      <c r="K56" s="25">
        <v>52</v>
      </c>
      <c r="L56" s="25"/>
      <c r="M56" s="25"/>
      <c r="N56" s="25" t="s">
        <v>66</v>
      </c>
      <c r="O56" s="25"/>
      <c r="P56" s="25"/>
      <c r="Q56" s="25">
        <v>3</v>
      </c>
      <c r="R56" s="25">
        <v>1</v>
      </c>
      <c r="S56" s="25"/>
      <c r="T56" s="25"/>
      <c r="U56" s="25"/>
      <c r="V56" s="25"/>
      <c r="W56" s="25" t="s">
        <v>6</v>
      </c>
      <c r="X56" s="25" t="s">
        <v>79</v>
      </c>
      <c r="Y56" s="25" t="s">
        <v>66</v>
      </c>
      <c r="Z56" s="25" t="s">
        <v>80</v>
      </c>
      <c r="AA56" s="25"/>
      <c r="AB56" s="25"/>
      <c r="AC56" s="25"/>
    </row>
    <row r="57" spans="1:29" s="28" customFormat="1" ht="87" customHeight="1" x14ac:dyDescent="0.2">
      <c r="A57" s="24" t="s">
        <v>177</v>
      </c>
      <c r="B57" s="24" t="s">
        <v>81</v>
      </c>
      <c r="C57" s="24"/>
      <c r="D57" s="24"/>
      <c r="E57" s="24"/>
      <c r="F57" s="24"/>
      <c r="G57" s="25">
        <v>1</v>
      </c>
      <c r="H57" s="25">
        <v>5</v>
      </c>
      <c r="I57" s="25">
        <v>1</v>
      </c>
      <c r="J57" s="25"/>
      <c r="K57" s="25">
        <v>26</v>
      </c>
      <c r="L57" s="25"/>
      <c r="M57" s="25"/>
      <c r="N57" s="25" t="s">
        <v>82</v>
      </c>
      <c r="O57" s="25"/>
      <c r="P57" s="25"/>
      <c r="Q57" s="25">
        <v>3</v>
      </c>
      <c r="R57" s="25">
        <v>1</v>
      </c>
      <c r="S57" s="25"/>
      <c r="T57" s="25"/>
      <c r="U57" s="25"/>
      <c r="V57" s="25"/>
      <c r="W57" s="25" t="s">
        <v>6</v>
      </c>
      <c r="X57" s="25" t="s">
        <v>79</v>
      </c>
      <c r="Y57" s="25" t="s">
        <v>82</v>
      </c>
      <c r="Z57" s="25" t="s">
        <v>83</v>
      </c>
      <c r="AA57" s="25"/>
      <c r="AB57" s="25"/>
      <c r="AC57" s="25"/>
    </row>
    <row r="58" spans="1:29" s="28" customFormat="1" ht="18" customHeight="1" x14ac:dyDescent="0.2">
      <c r="A58" s="33" t="s">
        <v>0</v>
      </c>
      <c r="B58" s="33"/>
      <c r="C58" s="33"/>
      <c r="D58" s="33"/>
      <c r="E58" s="33"/>
      <c r="F58" s="33"/>
      <c r="G58" s="37"/>
      <c r="H58" s="37"/>
      <c r="I58" s="37">
        <v>3</v>
      </c>
      <c r="J58" s="37"/>
      <c r="K58" s="37">
        <v>78</v>
      </c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48"/>
    </row>
    <row r="59" spans="1:29" s="28" customFormat="1" ht="55.5" customHeight="1" x14ac:dyDescent="0.2">
      <c r="A59" s="24" t="s">
        <v>157</v>
      </c>
      <c r="B59" s="24"/>
      <c r="C59" s="25">
        <v>811070</v>
      </c>
      <c r="D59" s="24" t="s">
        <v>128</v>
      </c>
      <c r="E59" s="24">
        <v>8110701</v>
      </c>
      <c r="F59" s="24" t="s">
        <v>70</v>
      </c>
      <c r="G59" s="25">
        <v>2</v>
      </c>
      <c r="H59" s="25">
        <v>5</v>
      </c>
      <c r="I59" s="25">
        <v>0.5</v>
      </c>
      <c r="J59" s="25">
        <v>2</v>
      </c>
      <c r="K59" s="25">
        <v>13</v>
      </c>
      <c r="L59" s="25"/>
      <c r="M59" s="25"/>
      <c r="N59" s="25"/>
      <c r="O59" s="25"/>
      <c r="P59" s="25" t="s">
        <v>66</v>
      </c>
      <c r="Q59" s="25">
        <v>3</v>
      </c>
      <c r="R59" s="25">
        <v>1</v>
      </c>
      <c r="S59" s="25"/>
      <c r="T59" s="25"/>
      <c r="U59" s="25"/>
      <c r="V59" s="25"/>
      <c r="W59" s="25" t="s">
        <v>6</v>
      </c>
      <c r="X59" s="25" t="s">
        <v>67</v>
      </c>
      <c r="Y59" s="25"/>
      <c r="Z59" s="25"/>
      <c r="AA59" s="25"/>
      <c r="AB59" s="25"/>
      <c r="AC59" s="25">
        <v>3</v>
      </c>
    </row>
    <row r="60" spans="1:29" s="28" customFormat="1" ht="57.75" customHeight="1" x14ac:dyDescent="0.2">
      <c r="A60" s="24" t="s">
        <v>157</v>
      </c>
      <c r="B60" s="24"/>
      <c r="C60" s="25">
        <v>345040</v>
      </c>
      <c r="D60" s="24" t="s">
        <v>158</v>
      </c>
      <c r="E60" s="24">
        <v>3450401</v>
      </c>
      <c r="F60" s="24" t="s">
        <v>129</v>
      </c>
      <c r="G60" s="25">
        <v>1</v>
      </c>
      <c r="H60" s="25">
        <v>5</v>
      </c>
      <c r="I60" s="25">
        <v>0.5</v>
      </c>
      <c r="J60" s="25">
        <v>2</v>
      </c>
      <c r="K60" s="25">
        <v>13</v>
      </c>
      <c r="L60" s="25"/>
      <c r="M60" s="25"/>
      <c r="N60" s="25"/>
      <c r="O60" s="25"/>
      <c r="P60" s="25" t="s">
        <v>66</v>
      </c>
      <c r="Q60" s="25">
        <v>3</v>
      </c>
      <c r="R60" s="25">
        <v>1</v>
      </c>
      <c r="S60" s="25"/>
      <c r="T60" s="25"/>
      <c r="U60" s="25"/>
      <c r="V60" s="25"/>
      <c r="W60" s="25" t="s">
        <v>6</v>
      </c>
      <c r="X60" s="25" t="s">
        <v>73</v>
      </c>
      <c r="Y60" s="25"/>
      <c r="Z60" s="25"/>
      <c r="AA60" s="25"/>
      <c r="AB60" s="25"/>
      <c r="AC60" s="25">
        <v>1</v>
      </c>
    </row>
    <row r="61" spans="1:29" s="28" customFormat="1" ht="15.75" customHeight="1" x14ac:dyDescent="0.2">
      <c r="A61" s="33" t="s">
        <v>0</v>
      </c>
      <c r="B61" s="33"/>
      <c r="C61" s="37"/>
      <c r="D61" s="33"/>
      <c r="E61" s="33"/>
      <c r="F61" s="33"/>
      <c r="G61" s="34"/>
      <c r="H61" s="34"/>
      <c r="I61" s="34">
        <f>SUM(I59:I60)</f>
        <v>1</v>
      </c>
      <c r="J61" s="34"/>
      <c r="K61" s="34">
        <f t="shared" ref="K61" si="1">SUM(K59:K60)</f>
        <v>26</v>
      </c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7"/>
      <c r="X61" s="37"/>
      <c r="Y61" s="37"/>
      <c r="Z61" s="37"/>
      <c r="AA61" s="37"/>
      <c r="AB61" s="37"/>
      <c r="AC61" s="35"/>
    </row>
    <row r="62" spans="1:29" s="28" customFormat="1" ht="55.5" customHeight="1" x14ac:dyDescent="0.2">
      <c r="A62" s="24" t="s">
        <v>159</v>
      </c>
      <c r="B62" s="24"/>
      <c r="C62" s="25">
        <v>345050</v>
      </c>
      <c r="D62" s="24" t="s">
        <v>84</v>
      </c>
      <c r="E62" s="24">
        <v>3450501</v>
      </c>
      <c r="F62" s="24" t="s">
        <v>85</v>
      </c>
      <c r="G62" s="25">
        <v>1</v>
      </c>
      <c r="H62" s="25">
        <v>5</v>
      </c>
      <c r="I62" s="25">
        <v>1</v>
      </c>
      <c r="J62" s="25">
        <v>2</v>
      </c>
      <c r="K62" s="25">
        <v>26</v>
      </c>
      <c r="L62" s="25"/>
      <c r="M62" s="25"/>
      <c r="N62" s="25"/>
      <c r="O62" s="25"/>
      <c r="P62" s="25" t="s">
        <v>66</v>
      </c>
      <c r="Q62" s="25">
        <v>2</v>
      </c>
      <c r="R62" s="25">
        <v>2</v>
      </c>
      <c r="S62" s="25"/>
      <c r="T62" s="25"/>
      <c r="U62" s="25"/>
      <c r="V62" s="25"/>
      <c r="W62" s="25" t="s">
        <v>73</v>
      </c>
      <c r="X62" s="25" t="s">
        <v>63</v>
      </c>
      <c r="Y62" s="25"/>
      <c r="Z62" s="25"/>
      <c r="AA62" s="25"/>
      <c r="AB62" s="25"/>
      <c r="AC62" s="24"/>
    </row>
    <row r="63" spans="1:29" s="28" customFormat="1" ht="20.25" customHeight="1" x14ac:dyDescent="0.2">
      <c r="A63" s="33" t="s">
        <v>0</v>
      </c>
      <c r="B63" s="33"/>
      <c r="C63" s="37"/>
      <c r="D63" s="33"/>
      <c r="E63" s="33"/>
      <c r="F63" s="33"/>
      <c r="G63" s="34"/>
      <c r="H63" s="34"/>
      <c r="I63" s="34">
        <v>1</v>
      </c>
      <c r="J63" s="34"/>
      <c r="K63" s="34">
        <v>26</v>
      </c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7"/>
      <c r="X63" s="37"/>
      <c r="Y63" s="37"/>
      <c r="Z63" s="37"/>
      <c r="AA63" s="37"/>
      <c r="AB63" s="37"/>
      <c r="AC63" s="35"/>
    </row>
    <row r="64" spans="1:29" s="28" customFormat="1" ht="59.25" customHeight="1" x14ac:dyDescent="0.2">
      <c r="A64" s="24" t="s">
        <v>160</v>
      </c>
      <c r="B64" s="24" t="s">
        <v>187</v>
      </c>
      <c r="C64" s="25"/>
      <c r="D64" s="24"/>
      <c r="E64" s="24"/>
      <c r="F64" s="24"/>
      <c r="G64" s="25">
        <v>1</v>
      </c>
      <c r="H64" s="25">
        <v>5</v>
      </c>
      <c r="I64" s="25">
        <v>1</v>
      </c>
      <c r="J64" s="25"/>
      <c r="K64" s="25">
        <v>26</v>
      </c>
      <c r="L64" s="25"/>
      <c r="M64" s="25"/>
      <c r="N64" s="25"/>
      <c r="O64" s="25" t="s">
        <v>66</v>
      </c>
      <c r="P64" s="25"/>
      <c r="Q64" s="25">
        <v>1</v>
      </c>
      <c r="R64" s="25">
        <v>1</v>
      </c>
      <c r="S64" s="25">
        <v>2</v>
      </c>
      <c r="T64" s="25"/>
      <c r="U64" s="25"/>
      <c r="V64" s="25"/>
      <c r="W64" s="25" t="s">
        <v>104</v>
      </c>
      <c r="X64" s="25" t="s">
        <v>67</v>
      </c>
      <c r="Y64" s="25" t="s">
        <v>104</v>
      </c>
      <c r="Z64" s="25" t="s">
        <v>67</v>
      </c>
      <c r="AA64" s="25"/>
      <c r="AB64" s="25"/>
      <c r="AC64" s="24"/>
    </row>
    <row r="65" spans="1:29" s="28" customFormat="1" ht="17.25" customHeight="1" x14ac:dyDescent="0.2">
      <c r="A65" s="33" t="s">
        <v>0</v>
      </c>
      <c r="B65" s="33"/>
      <c r="C65" s="37"/>
      <c r="D65" s="33"/>
      <c r="E65" s="33"/>
      <c r="F65" s="33"/>
      <c r="G65" s="34"/>
      <c r="H65" s="34"/>
      <c r="I65" s="34">
        <v>1</v>
      </c>
      <c r="J65" s="34"/>
      <c r="K65" s="34">
        <v>26</v>
      </c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7"/>
      <c r="X65" s="37"/>
      <c r="Y65" s="37"/>
      <c r="Z65" s="37"/>
      <c r="AA65" s="37"/>
      <c r="AB65" s="37"/>
      <c r="AC65" s="35"/>
    </row>
    <row r="66" spans="1:29" s="49" customFormat="1" ht="83.25" customHeight="1" x14ac:dyDescent="0.2">
      <c r="A66" s="24" t="s">
        <v>161</v>
      </c>
      <c r="B66" s="24"/>
      <c r="C66" s="25">
        <v>344020</v>
      </c>
      <c r="D66" s="24" t="s">
        <v>132</v>
      </c>
      <c r="E66" s="24">
        <v>3440201</v>
      </c>
      <c r="F66" s="24" t="s">
        <v>162</v>
      </c>
      <c r="G66" s="25">
        <v>1</v>
      </c>
      <c r="H66" s="25">
        <v>5</v>
      </c>
      <c r="I66" s="25">
        <v>1</v>
      </c>
      <c r="J66" s="25">
        <v>3</v>
      </c>
      <c r="K66" s="25">
        <v>26</v>
      </c>
      <c r="L66" s="25"/>
      <c r="M66" s="25"/>
      <c r="N66" s="25"/>
      <c r="O66" s="25" t="s">
        <v>133</v>
      </c>
      <c r="P66" s="25"/>
      <c r="Q66" s="25">
        <v>2</v>
      </c>
      <c r="R66" s="25">
        <v>2</v>
      </c>
      <c r="S66" s="25"/>
      <c r="T66" s="25"/>
      <c r="U66" s="25"/>
      <c r="V66" s="25"/>
      <c r="W66" s="25" t="s">
        <v>6</v>
      </c>
      <c r="X66" s="25" t="s">
        <v>73</v>
      </c>
      <c r="Y66" s="25"/>
      <c r="Z66" s="25"/>
      <c r="AA66" s="25"/>
      <c r="AB66" s="25"/>
      <c r="AC66" s="25"/>
    </row>
    <row r="67" spans="1:29" s="40" customFormat="1" ht="76.5" x14ac:dyDescent="0.25">
      <c r="A67" s="24" t="s">
        <v>161</v>
      </c>
      <c r="C67" s="25">
        <v>345120</v>
      </c>
      <c r="D67" s="36" t="s">
        <v>134</v>
      </c>
      <c r="E67" s="24">
        <v>3451204</v>
      </c>
      <c r="F67" s="24" t="s">
        <v>135</v>
      </c>
      <c r="G67" s="25">
        <v>1</v>
      </c>
      <c r="H67" s="25">
        <v>5</v>
      </c>
      <c r="I67" s="25">
        <v>1</v>
      </c>
      <c r="J67" s="25">
        <v>3</v>
      </c>
      <c r="K67" s="25">
        <v>26</v>
      </c>
      <c r="L67" s="25"/>
      <c r="M67" s="25"/>
      <c r="N67" s="25"/>
      <c r="O67" s="25" t="s">
        <v>133</v>
      </c>
      <c r="P67" s="25"/>
      <c r="Q67" s="25">
        <v>2</v>
      </c>
      <c r="R67" s="25">
        <v>2</v>
      </c>
      <c r="S67" s="25"/>
      <c r="T67" s="25"/>
      <c r="U67" s="25"/>
      <c r="V67" s="25"/>
      <c r="W67" s="25" t="s">
        <v>6</v>
      </c>
      <c r="X67" s="25" t="s">
        <v>73</v>
      </c>
      <c r="Y67" s="25"/>
      <c r="Z67" s="25"/>
      <c r="AA67" s="25"/>
      <c r="AB67" s="25"/>
      <c r="AC67" s="39"/>
    </row>
    <row r="68" spans="1:29" s="40" customFormat="1" ht="83.25" customHeight="1" x14ac:dyDescent="0.25">
      <c r="A68" s="24" t="s">
        <v>161</v>
      </c>
      <c r="B68" s="24"/>
      <c r="C68" s="25">
        <v>482040</v>
      </c>
      <c r="D68" s="24" t="s">
        <v>136</v>
      </c>
      <c r="E68" s="24">
        <v>4820401</v>
      </c>
      <c r="F68" s="24" t="s">
        <v>137</v>
      </c>
      <c r="G68" s="25">
        <v>1</v>
      </c>
      <c r="H68" s="25">
        <v>5</v>
      </c>
      <c r="I68" s="25">
        <v>0.5</v>
      </c>
      <c r="J68" s="25">
        <v>3</v>
      </c>
      <c r="K68" s="25">
        <v>13</v>
      </c>
      <c r="L68" s="25"/>
      <c r="M68" s="62">
        <v>13</v>
      </c>
      <c r="N68" s="25"/>
      <c r="O68" s="25" t="s">
        <v>133</v>
      </c>
      <c r="P68" s="25"/>
      <c r="Q68" s="25">
        <v>2</v>
      </c>
      <c r="R68" s="25">
        <v>2</v>
      </c>
      <c r="S68" s="25"/>
      <c r="T68" s="25"/>
      <c r="U68" s="25"/>
      <c r="V68" s="25"/>
      <c r="W68" s="25" t="s">
        <v>6</v>
      </c>
      <c r="X68" s="25" t="s">
        <v>73</v>
      </c>
      <c r="Y68" s="25"/>
      <c r="Z68" s="25"/>
      <c r="AA68" s="25"/>
      <c r="AB68" s="25"/>
      <c r="AC68" s="26"/>
    </row>
    <row r="69" spans="1:29" s="40" customFormat="1" ht="87" customHeight="1" x14ac:dyDescent="0.25">
      <c r="A69" s="24" t="s">
        <v>161</v>
      </c>
      <c r="B69" s="24"/>
      <c r="C69" s="25">
        <v>812010</v>
      </c>
      <c r="D69" s="24" t="s">
        <v>138</v>
      </c>
      <c r="E69" s="24">
        <v>8120101</v>
      </c>
      <c r="F69" s="24" t="s">
        <v>139</v>
      </c>
      <c r="G69" s="25">
        <v>1</v>
      </c>
      <c r="H69" s="25">
        <v>5</v>
      </c>
      <c r="I69" s="25">
        <v>0.5</v>
      </c>
      <c r="J69" s="25">
        <v>3</v>
      </c>
      <c r="K69" s="25">
        <v>13</v>
      </c>
      <c r="L69" s="25"/>
      <c r="M69" s="25"/>
      <c r="N69" s="25"/>
      <c r="O69" s="25" t="s">
        <v>133</v>
      </c>
      <c r="P69" s="25"/>
      <c r="Q69" s="25">
        <v>2</v>
      </c>
      <c r="R69" s="25">
        <v>2</v>
      </c>
      <c r="S69" s="25"/>
      <c r="T69" s="25"/>
      <c r="U69" s="25"/>
      <c r="V69" s="25"/>
      <c r="W69" s="25" t="s">
        <v>6</v>
      </c>
      <c r="X69" s="25" t="s">
        <v>73</v>
      </c>
      <c r="Y69" s="25"/>
      <c r="Z69" s="25"/>
      <c r="AA69" s="25"/>
      <c r="AB69" s="25"/>
      <c r="AC69" s="50"/>
    </row>
    <row r="70" spans="1:29" s="40" customFormat="1" ht="21.75" customHeight="1" x14ac:dyDescent="0.25">
      <c r="A70" s="33" t="s">
        <v>0</v>
      </c>
      <c r="B70" s="33"/>
      <c r="C70" s="37"/>
      <c r="D70" s="33"/>
      <c r="E70" s="33"/>
      <c r="F70" s="33"/>
      <c r="G70" s="34"/>
      <c r="H70" s="34"/>
      <c r="I70" s="34">
        <f>SUM(I66:I69)</f>
        <v>3</v>
      </c>
      <c r="J70" s="34"/>
      <c r="K70" s="34">
        <f>SUM(K66:K69)</f>
        <v>78</v>
      </c>
      <c r="L70" s="34"/>
      <c r="M70" s="34">
        <f>SUM(M68)</f>
        <v>13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41"/>
    </row>
    <row r="71" spans="1:29" s="28" customFormat="1" ht="72" customHeight="1" x14ac:dyDescent="0.2">
      <c r="A71" s="24" t="s">
        <v>163</v>
      </c>
      <c r="B71" s="24"/>
      <c r="C71" s="25">
        <v>815010</v>
      </c>
      <c r="D71" s="24" t="s">
        <v>94</v>
      </c>
      <c r="E71" s="24">
        <v>8150102</v>
      </c>
      <c r="F71" s="24" t="s">
        <v>95</v>
      </c>
      <c r="G71" s="25">
        <v>1</v>
      </c>
      <c r="H71" s="25">
        <v>5</v>
      </c>
      <c r="I71" s="25">
        <v>0.5</v>
      </c>
      <c r="J71" s="25">
        <v>3</v>
      </c>
      <c r="K71" s="25">
        <v>13</v>
      </c>
      <c r="L71" s="25"/>
      <c r="M71" s="25"/>
      <c r="N71" s="25"/>
      <c r="O71" s="25"/>
      <c r="P71" s="25" t="s">
        <v>66</v>
      </c>
      <c r="Q71" s="25">
        <v>2</v>
      </c>
      <c r="R71" s="25">
        <v>2</v>
      </c>
      <c r="S71" s="25"/>
      <c r="T71" s="25"/>
      <c r="U71" s="25"/>
      <c r="V71" s="25"/>
      <c r="W71" s="25" t="s">
        <v>68</v>
      </c>
      <c r="X71" s="25" t="s">
        <v>67</v>
      </c>
      <c r="Y71" s="25"/>
      <c r="Z71" s="25"/>
      <c r="AA71" s="25"/>
      <c r="AB71" s="25"/>
      <c r="AC71" s="27"/>
    </row>
    <row r="72" spans="1:29" s="28" customFormat="1" ht="70.5" customHeight="1" x14ac:dyDescent="0.2">
      <c r="A72" s="24" t="s">
        <v>163</v>
      </c>
      <c r="B72" s="24"/>
      <c r="C72" s="25">
        <v>762030</v>
      </c>
      <c r="D72" s="24" t="s">
        <v>96</v>
      </c>
      <c r="E72" s="24">
        <v>7620301</v>
      </c>
      <c r="F72" s="24" t="s">
        <v>97</v>
      </c>
      <c r="G72" s="25">
        <v>1</v>
      </c>
      <c r="H72" s="25">
        <v>5</v>
      </c>
      <c r="I72" s="25">
        <v>0.5</v>
      </c>
      <c r="J72" s="25">
        <v>3</v>
      </c>
      <c r="K72" s="25">
        <v>13</v>
      </c>
      <c r="L72" s="25"/>
      <c r="M72" s="25"/>
      <c r="N72" s="25"/>
      <c r="O72" s="25"/>
      <c r="P72" s="25" t="s">
        <v>66</v>
      </c>
      <c r="Q72" s="25">
        <v>2</v>
      </c>
      <c r="R72" s="25">
        <v>2</v>
      </c>
      <c r="S72" s="25"/>
      <c r="T72" s="25"/>
      <c r="U72" s="25"/>
      <c r="V72" s="25"/>
      <c r="W72" s="25" t="s">
        <v>67</v>
      </c>
      <c r="X72" s="25" t="s">
        <v>98</v>
      </c>
      <c r="Y72" s="25"/>
      <c r="Z72" s="25"/>
      <c r="AA72" s="25"/>
      <c r="AB72" s="25"/>
      <c r="AC72" s="31">
        <v>1</v>
      </c>
    </row>
    <row r="73" spans="1:29" s="28" customFormat="1" ht="69" customHeight="1" x14ac:dyDescent="0.2">
      <c r="A73" s="24" t="s">
        <v>163</v>
      </c>
      <c r="B73" s="24"/>
      <c r="C73" s="25">
        <v>542050</v>
      </c>
      <c r="D73" s="24" t="s">
        <v>99</v>
      </c>
      <c r="E73" s="24">
        <v>5420501</v>
      </c>
      <c r="F73" s="24" t="s">
        <v>100</v>
      </c>
      <c r="G73" s="25">
        <v>1</v>
      </c>
      <c r="H73" s="25">
        <v>5</v>
      </c>
      <c r="I73" s="25">
        <v>1</v>
      </c>
      <c r="J73" s="25">
        <v>2</v>
      </c>
      <c r="K73" s="25">
        <v>26</v>
      </c>
      <c r="L73" s="25"/>
      <c r="M73" s="25"/>
      <c r="N73" s="25"/>
      <c r="O73" s="25"/>
      <c r="P73" s="25" t="s">
        <v>66</v>
      </c>
      <c r="Q73" s="25">
        <v>2</v>
      </c>
      <c r="R73" s="25">
        <v>2</v>
      </c>
      <c r="S73" s="25"/>
      <c r="T73" s="25"/>
      <c r="U73" s="25"/>
      <c r="V73" s="25"/>
      <c r="W73" s="25" t="s">
        <v>98</v>
      </c>
      <c r="X73" s="25" t="s">
        <v>101</v>
      </c>
      <c r="Y73" s="25"/>
      <c r="Z73" s="25"/>
      <c r="AA73" s="25"/>
      <c r="AB73" s="25"/>
      <c r="AC73" s="42"/>
    </row>
    <row r="74" spans="1:29" s="28" customFormat="1" ht="24.75" customHeight="1" x14ac:dyDescent="0.2">
      <c r="A74" s="33" t="s">
        <v>0</v>
      </c>
      <c r="B74" s="33"/>
      <c r="C74" s="33"/>
      <c r="D74" s="33"/>
      <c r="E74" s="33"/>
      <c r="F74" s="33"/>
      <c r="G74" s="34"/>
      <c r="H74" s="34"/>
      <c r="I74" s="34">
        <v>2</v>
      </c>
      <c r="J74" s="34"/>
      <c r="K74" s="34">
        <v>52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5"/>
    </row>
    <row r="75" spans="1:29" s="40" customFormat="1" ht="84.75" customHeight="1" x14ac:dyDescent="0.25">
      <c r="A75" s="24" t="s">
        <v>164</v>
      </c>
      <c r="B75" s="24"/>
      <c r="C75" s="24">
        <v>523050</v>
      </c>
      <c r="D75" s="24" t="s">
        <v>165</v>
      </c>
      <c r="E75" s="24">
        <v>5230501</v>
      </c>
      <c r="F75" s="24" t="s">
        <v>166</v>
      </c>
      <c r="G75" s="25">
        <v>1</v>
      </c>
      <c r="H75" s="25">
        <v>5</v>
      </c>
      <c r="I75" s="25">
        <v>1</v>
      </c>
      <c r="J75" s="25">
        <v>3</v>
      </c>
      <c r="K75" s="25">
        <v>26</v>
      </c>
      <c r="L75" s="25"/>
      <c r="M75" s="62">
        <v>26</v>
      </c>
      <c r="N75" s="25" t="s">
        <v>66</v>
      </c>
      <c r="O75" s="25"/>
      <c r="P75" s="25"/>
      <c r="Q75" s="25">
        <v>2</v>
      </c>
      <c r="R75" s="25">
        <v>2</v>
      </c>
      <c r="S75" s="25"/>
      <c r="T75" s="25"/>
      <c r="U75" s="25"/>
      <c r="V75" s="25"/>
      <c r="W75" s="31" t="s">
        <v>79</v>
      </c>
      <c r="X75" s="31" t="s">
        <v>63</v>
      </c>
      <c r="Y75" s="25"/>
      <c r="Z75" s="25"/>
      <c r="AA75" s="25"/>
      <c r="AB75" s="25"/>
      <c r="AC75" s="39"/>
    </row>
    <row r="76" spans="1:29" s="40" customFormat="1" ht="83.25" customHeight="1" x14ac:dyDescent="0.25">
      <c r="A76" s="24" t="s">
        <v>164</v>
      </c>
      <c r="B76" s="24"/>
      <c r="C76" s="24">
        <v>525010</v>
      </c>
      <c r="D76" s="24" t="s">
        <v>106</v>
      </c>
      <c r="E76" s="24">
        <v>5250103</v>
      </c>
      <c r="F76" s="24" t="s">
        <v>167</v>
      </c>
      <c r="G76" s="25">
        <v>1</v>
      </c>
      <c r="H76" s="25">
        <v>5</v>
      </c>
      <c r="I76" s="25">
        <v>1</v>
      </c>
      <c r="J76" s="25">
        <v>3</v>
      </c>
      <c r="K76" s="25">
        <v>26</v>
      </c>
      <c r="L76" s="25"/>
      <c r="M76" s="62">
        <v>26</v>
      </c>
      <c r="N76" s="25"/>
      <c r="O76" s="25" t="s">
        <v>66</v>
      </c>
      <c r="P76" s="25"/>
      <c r="Q76" s="25">
        <v>2</v>
      </c>
      <c r="R76" s="25">
        <v>2</v>
      </c>
      <c r="S76" s="25"/>
      <c r="T76" s="25"/>
      <c r="U76" s="25"/>
      <c r="V76" s="25"/>
      <c r="W76" s="25" t="s">
        <v>79</v>
      </c>
      <c r="X76" s="25" t="s">
        <v>63</v>
      </c>
      <c r="Y76" s="25"/>
      <c r="Z76" s="25"/>
      <c r="AA76" s="25"/>
      <c r="AB76" s="25"/>
      <c r="AC76" s="26"/>
    </row>
    <row r="77" spans="1:29" s="40" customFormat="1" ht="80.25" customHeight="1" x14ac:dyDescent="0.25">
      <c r="A77" s="24" t="s">
        <v>164</v>
      </c>
      <c r="B77" s="24"/>
      <c r="C77" s="24">
        <v>523050</v>
      </c>
      <c r="D77" s="24" t="s">
        <v>189</v>
      </c>
      <c r="E77" s="24">
        <v>5230502</v>
      </c>
      <c r="F77" s="24" t="s">
        <v>168</v>
      </c>
      <c r="G77" s="25">
        <v>1</v>
      </c>
      <c r="H77" s="25">
        <v>5</v>
      </c>
      <c r="I77" s="25">
        <v>0.5</v>
      </c>
      <c r="J77" s="25">
        <v>3</v>
      </c>
      <c r="K77" s="25">
        <v>13</v>
      </c>
      <c r="L77" s="25"/>
      <c r="M77" s="62">
        <v>13</v>
      </c>
      <c r="N77" s="25"/>
      <c r="O77" s="25"/>
      <c r="P77" s="25" t="s">
        <v>66</v>
      </c>
      <c r="Q77" s="25">
        <v>2</v>
      </c>
      <c r="R77" s="25">
        <v>2</v>
      </c>
      <c r="S77" s="25"/>
      <c r="T77" s="25"/>
      <c r="U77" s="25"/>
      <c r="V77" s="25"/>
      <c r="W77" s="25" t="s">
        <v>62</v>
      </c>
      <c r="X77" s="25" t="s">
        <v>63</v>
      </c>
      <c r="Y77" s="25"/>
      <c r="Z77" s="25"/>
      <c r="AA77" s="25"/>
      <c r="AB77" s="25"/>
      <c r="AC77" s="50"/>
    </row>
    <row r="78" spans="1:29" s="40" customFormat="1" ht="79.5" customHeight="1" x14ac:dyDescent="0.25">
      <c r="A78" s="24" t="s">
        <v>164</v>
      </c>
      <c r="B78" s="24"/>
      <c r="C78" s="24">
        <v>522020</v>
      </c>
      <c r="D78" s="24" t="s">
        <v>169</v>
      </c>
      <c r="E78" s="24">
        <v>5220204</v>
      </c>
      <c r="F78" s="24" t="s">
        <v>170</v>
      </c>
      <c r="G78" s="25">
        <v>1</v>
      </c>
      <c r="H78" s="25">
        <v>5</v>
      </c>
      <c r="I78" s="25">
        <v>0.5</v>
      </c>
      <c r="J78" s="25">
        <v>2</v>
      </c>
      <c r="K78" s="25">
        <v>13</v>
      </c>
      <c r="L78" s="25"/>
      <c r="M78" s="62">
        <v>13</v>
      </c>
      <c r="N78" s="25"/>
      <c r="O78" s="25"/>
      <c r="P78" s="25" t="s">
        <v>66</v>
      </c>
      <c r="Q78" s="25">
        <v>2</v>
      </c>
      <c r="R78" s="25">
        <v>2</v>
      </c>
      <c r="S78" s="25"/>
      <c r="T78" s="25"/>
      <c r="U78" s="25"/>
      <c r="V78" s="25"/>
      <c r="W78" s="25" t="s">
        <v>62</v>
      </c>
      <c r="X78" s="25" t="s">
        <v>63</v>
      </c>
      <c r="Y78" s="25"/>
      <c r="Z78" s="25"/>
      <c r="AA78" s="25"/>
      <c r="AB78" s="25"/>
      <c r="AC78" s="26"/>
    </row>
    <row r="79" spans="1:29" s="1" customFormat="1" ht="25.5" customHeight="1" x14ac:dyDescent="0.25">
      <c r="A79" s="33" t="s">
        <v>0</v>
      </c>
      <c r="B79" s="33"/>
      <c r="C79" s="33"/>
      <c r="D79" s="33"/>
      <c r="E79" s="33"/>
      <c r="F79" s="33"/>
      <c r="G79" s="33"/>
      <c r="H79" s="33"/>
      <c r="I79" s="33">
        <v>3</v>
      </c>
      <c r="J79" s="33"/>
      <c r="K79" s="33">
        <v>78</v>
      </c>
      <c r="L79" s="33"/>
      <c r="M79" s="33">
        <v>78</v>
      </c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s="28" customFormat="1" ht="121.5" customHeight="1" x14ac:dyDescent="0.2">
      <c r="A80" s="24" t="s">
        <v>178</v>
      </c>
      <c r="B80" s="24"/>
      <c r="C80" s="25">
        <v>213060</v>
      </c>
      <c r="D80" s="24" t="s">
        <v>86</v>
      </c>
      <c r="E80" s="36">
        <v>2130601</v>
      </c>
      <c r="F80" s="24" t="s">
        <v>87</v>
      </c>
      <c r="G80" s="25">
        <v>1</v>
      </c>
      <c r="H80" s="25">
        <v>5</v>
      </c>
      <c r="I80" s="25">
        <v>0.5</v>
      </c>
      <c r="J80" s="25">
        <v>3</v>
      </c>
      <c r="K80" s="25">
        <v>13</v>
      </c>
      <c r="L80" s="25"/>
      <c r="M80" s="62">
        <v>13</v>
      </c>
      <c r="N80" s="25" t="s">
        <v>66</v>
      </c>
      <c r="O80" s="25"/>
      <c r="P80" s="25"/>
      <c r="Q80" s="25">
        <v>2</v>
      </c>
      <c r="R80" s="25">
        <v>2</v>
      </c>
      <c r="S80" s="25"/>
      <c r="T80" s="25"/>
      <c r="U80" s="25"/>
      <c r="V80" s="25"/>
      <c r="W80" s="25" t="s">
        <v>6</v>
      </c>
      <c r="X80" s="25" t="s">
        <v>7</v>
      </c>
      <c r="Y80" s="25"/>
      <c r="Z80" s="25"/>
      <c r="AA80" s="25"/>
      <c r="AB80" s="25"/>
      <c r="AC80" s="25"/>
    </row>
    <row r="81" spans="1:29" s="28" customFormat="1" ht="132" customHeight="1" x14ac:dyDescent="0.2">
      <c r="A81" s="24" t="s">
        <v>178</v>
      </c>
      <c r="B81" s="24"/>
      <c r="C81" s="25">
        <v>581010</v>
      </c>
      <c r="D81" s="24" t="s">
        <v>88</v>
      </c>
      <c r="E81" s="36">
        <v>5810101</v>
      </c>
      <c r="F81" s="24" t="s">
        <v>89</v>
      </c>
      <c r="G81" s="25">
        <v>1</v>
      </c>
      <c r="H81" s="25">
        <v>5</v>
      </c>
      <c r="I81" s="25">
        <v>0.5</v>
      </c>
      <c r="J81" s="25">
        <v>3</v>
      </c>
      <c r="K81" s="25">
        <v>13</v>
      </c>
      <c r="L81" s="25"/>
      <c r="M81" s="62">
        <v>13</v>
      </c>
      <c r="N81" s="25" t="s">
        <v>66</v>
      </c>
      <c r="O81" s="25"/>
      <c r="P81" s="25"/>
      <c r="Q81" s="25">
        <v>2</v>
      </c>
      <c r="R81" s="25">
        <v>2</v>
      </c>
      <c r="S81" s="25"/>
      <c r="T81" s="25"/>
      <c r="U81" s="25"/>
      <c r="V81" s="25"/>
      <c r="W81" s="25" t="s">
        <v>6</v>
      </c>
      <c r="X81" s="25" t="s">
        <v>7</v>
      </c>
      <c r="Y81" s="25"/>
      <c r="Z81" s="25"/>
      <c r="AA81" s="25"/>
      <c r="AB81" s="25"/>
      <c r="AC81" s="25"/>
    </row>
    <row r="82" spans="1:29" s="28" customFormat="1" ht="130.5" customHeight="1" x14ac:dyDescent="0.2">
      <c r="A82" s="24" t="s">
        <v>178</v>
      </c>
      <c r="B82" s="24"/>
      <c r="C82" s="25">
        <v>481020</v>
      </c>
      <c r="D82" s="24" t="s">
        <v>90</v>
      </c>
      <c r="E82" s="36">
        <v>4810201</v>
      </c>
      <c r="F82" s="24" t="s">
        <v>91</v>
      </c>
      <c r="G82" s="25">
        <v>1</v>
      </c>
      <c r="H82" s="25">
        <v>5</v>
      </c>
      <c r="I82" s="25">
        <v>1</v>
      </c>
      <c r="J82" s="25">
        <v>3</v>
      </c>
      <c r="K82" s="25">
        <v>26</v>
      </c>
      <c r="L82" s="25"/>
      <c r="M82" s="62">
        <v>26</v>
      </c>
      <c r="N82" s="25" t="s">
        <v>66</v>
      </c>
      <c r="O82" s="25"/>
      <c r="P82" s="25"/>
      <c r="Q82" s="25">
        <v>2</v>
      </c>
      <c r="R82" s="25">
        <v>2</v>
      </c>
      <c r="S82" s="25"/>
      <c r="T82" s="25"/>
      <c r="U82" s="25"/>
      <c r="V82" s="25"/>
      <c r="W82" s="25" t="s">
        <v>6</v>
      </c>
      <c r="X82" s="25" t="s">
        <v>7</v>
      </c>
      <c r="Y82" s="25"/>
      <c r="Z82" s="25"/>
      <c r="AA82" s="25"/>
      <c r="AB82" s="25"/>
      <c r="AC82" s="25"/>
    </row>
    <row r="83" spans="1:29" s="28" customFormat="1" ht="124.5" customHeight="1" x14ac:dyDescent="0.2">
      <c r="A83" s="24" t="s">
        <v>178</v>
      </c>
      <c r="B83" s="24"/>
      <c r="C83" s="25">
        <v>582010</v>
      </c>
      <c r="D83" s="24" t="s">
        <v>92</v>
      </c>
      <c r="E83" s="36">
        <v>5820101</v>
      </c>
      <c r="F83" s="24" t="s">
        <v>93</v>
      </c>
      <c r="G83" s="25">
        <v>1</v>
      </c>
      <c r="H83" s="25">
        <v>5</v>
      </c>
      <c r="I83" s="25">
        <v>1</v>
      </c>
      <c r="J83" s="25">
        <v>3</v>
      </c>
      <c r="K83" s="25">
        <v>26</v>
      </c>
      <c r="L83" s="25"/>
      <c r="M83" s="62">
        <v>26</v>
      </c>
      <c r="N83" s="25" t="s">
        <v>82</v>
      </c>
      <c r="O83" s="25"/>
      <c r="P83" s="25"/>
      <c r="Q83" s="25">
        <v>2</v>
      </c>
      <c r="R83" s="25">
        <v>2</v>
      </c>
      <c r="S83" s="25"/>
      <c r="T83" s="25"/>
      <c r="U83" s="25"/>
      <c r="V83" s="25"/>
      <c r="W83" s="25" t="s">
        <v>6</v>
      </c>
      <c r="X83" s="25" t="s">
        <v>7</v>
      </c>
      <c r="Y83" s="25"/>
      <c r="Z83" s="25"/>
      <c r="AA83" s="25"/>
      <c r="AB83" s="25"/>
      <c r="AC83" s="25"/>
    </row>
    <row r="84" spans="1:29" s="28" customFormat="1" ht="25.5" customHeight="1" x14ac:dyDescent="0.2">
      <c r="A84" s="33" t="s">
        <v>0</v>
      </c>
      <c r="B84" s="33"/>
      <c r="C84" s="33"/>
      <c r="D84" s="33"/>
      <c r="E84" s="33"/>
      <c r="F84" s="33"/>
      <c r="G84" s="34"/>
      <c r="H84" s="34"/>
      <c r="I84" s="34">
        <v>3</v>
      </c>
      <c r="J84" s="34"/>
      <c r="K84" s="34">
        <v>78</v>
      </c>
      <c r="L84" s="34"/>
      <c r="M84" s="34">
        <v>78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5"/>
    </row>
    <row r="85" spans="1:29" s="28" customFormat="1" ht="45.75" customHeight="1" x14ac:dyDescent="0.2">
      <c r="A85" s="24" t="s">
        <v>171</v>
      </c>
      <c r="B85" s="24" t="s">
        <v>72</v>
      </c>
      <c r="C85" s="24"/>
      <c r="D85" s="24"/>
      <c r="E85" s="24"/>
      <c r="F85" s="24"/>
      <c r="G85" s="25">
        <v>1</v>
      </c>
      <c r="H85" s="25">
        <v>5</v>
      </c>
      <c r="I85" s="25">
        <v>1</v>
      </c>
      <c r="J85" s="25"/>
      <c r="K85" s="25">
        <v>26</v>
      </c>
      <c r="L85" s="62">
        <v>26</v>
      </c>
      <c r="M85" s="25"/>
      <c r="N85" s="25"/>
      <c r="O85" s="25"/>
      <c r="P85" s="25" t="s">
        <v>66</v>
      </c>
      <c r="Q85" s="25">
        <v>2</v>
      </c>
      <c r="R85" s="25">
        <v>2</v>
      </c>
      <c r="S85" s="25"/>
      <c r="T85" s="25"/>
      <c r="U85" s="25"/>
      <c r="V85" s="25"/>
      <c r="W85" s="25" t="s">
        <v>63</v>
      </c>
      <c r="X85" s="25" t="s">
        <v>73</v>
      </c>
      <c r="Y85" s="25" t="s">
        <v>74</v>
      </c>
      <c r="Z85" s="25" t="s">
        <v>63</v>
      </c>
      <c r="AA85" s="25"/>
      <c r="AB85" s="25"/>
      <c r="AC85" s="27"/>
    </row>
    <row r="86" spans="1:29" s="28" customFormat="1" ht="21" customHeight="1" x14ac:dyDescent="0.2">
      <c r="A86" s="33" t="s">
        <v>0</v>
      </c>
      <c r="B86" s="33"/>
      <c r="C86" s="33"/>
      <c r="D86" s="33"/>
      <c r="E86" s="33"/>
      <c r="F86" s="33"/>
      <c r="G86" s="34">
        <v>1</v>
      </c>
      <c r="H86" s="34"/>
      <c r="I86" s="34">
        <v>1</v>
      </c>
      <c r="J86" s="34"/>
      <c r="K86" s="34">
        <v>26</v>
      </c>
      <c r="L86" s="34">
        <v>26</v>
      </c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5"/>
    </row>
    <row r="87" spans="1:29" s="28" customFormat="1" ht="25.5" customHeight="1" x14ac:dyDescent="0.2">
      <c r="A87" s="54" t="s">
        <v>140</v>
      </c>
      <c r="B87" s="54"/>
      <c r="C87" s="54"/>
      <c r="D87" s="54"/>
      <c r="E87" s="54"/>
      <c r="F87" s="54"/>
      <c r="G87" s="55"/>
      <c r="H87" s="55"/>
      <c r="I87" s="55">
        <f>I86+I84+I79+I74+I70+I65+I63+I61+I58+I55+I52+I50+I48+I43+I40+I37+I35+I33+I31+I27+I25+I23+I21+I18+I14</f>
        <v>44</v>
      </c>
      <c r="J87" s="55"/>
      <c r="K87" s="55">
        <f>K86+K84+K79+K74+K70+K65+K63+K61+K58+K55+K52+K50+K48+K43+K40+K37+K35+K33+K31+K27+K25+K23+K21+K18+K14</f>
        <v>1144</v>
      </c>
      <c r="L87" s="55">
        <f>L86+L84+L79+L74+L70+L65+L63+L61+L58+L55+L52+L50+L48+L43+L40+L37+L35+L33+L31+L27+L25+L23+L21+L18+L14</f>
        <v>208</v>
      </c>
      <c r="M87" s="55">
        <f>M86+M84+M79+M74+M70+M65+M63+M61+M58+M55+M52+M50+M48+M43+M40+M37+M35+M33+M31+M27+M25+M23+M21+M18+M14</f>
        <v>416</v>
      </c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6"/>
    </row>
    <row r="88" spans="1:29" x14ac:dyDescent="0.2">
      <c r="A88" s="3"/>
      <c r="B88" s="3"/>
      <c r="C88" s="3"/>
      <c r="D88" s="3"/>
      <c r="E88" s="3"/>
      <c r="F88" s="3"/>
    </row>
    <row r="89" spans="1:29" x14ac:dyDescent="0.2">
      <c r="A89" s="3"/>
      <c r="B89" s="3"/>
      <c r="C89" s="3"/>
      <c r="D89" s="3"/>
      <c r="E89" s="3"/>
      <c r="F89" s="3"/>
    </row>
    <row r="90" spans="1:29" x14ac:dyDescent="0.2">
      <c r="A90" s="2" t="s">
        <v>197</v>
      </c>
      <c r="B90" s="2"/>
      <c r="C90" s="2"/>
      <c r="D90" s="2"/>
      <c r="E90" s="2"/>
      <c r="F90" s="2"/>
    </row>
    <row r="91" spans="1:29" x14ac:dyDescent="0.2">
      <c r="A91" s="7" t="s">
        <v>196</v>
      </c>
      <c r="B91" s="7"/>
      <c r="C91" s="7"/>
      <c r="D91" s="7"/>
      <c r="E91" s="7"/>
      <c r="F91" s="7"/>
    </row>
    <row r="92" spans="1:29" x14ac:dyDescent="0.2">
      <c r="A92" s="2"/>
      <c r="B92" s="2"/>
      <c r="C92" s="2"/>
      <c r="D92" s="2"/>
      <c r="E92" s="2"/>
      <c r="F92" s="2"/>
    </row>
    <row r="93" spans="1:29" x14ac:dyDescent="0.2">
      <c r="A93" s="3" t="s">
        <v>1</v>
      </c>
      <c r="B93" s="3"/>
      <c r="C93" s="3"/>
      <c r="D93" s="3"/>
      <c r="E93" s="3"/>
      <c r="F93" s="3"/>
    </row>
    <row r="94" spans="1:29" x14ac:dyDescent="0.2">
      <c r="A94" s="2" t="s">
        <v>198</v>
      </c>
      <c r="B94" s="2"/>
      <c r="C94" s="2"/>
      <c r="D94" s="2"/>
      <c r="E94" s="2"/>
      <c r="F94" s="2"/>
    </row>
    <row r="95" spans="1:29" x14ac:dyDescent="0.2">
      <c r="A95" s="2" t="s">
        <v>194</v>
      </c>
      <c r="B95" s="2"/>
      <c r="C95" s="2"/>
      <c r="D95" s="2"/>
      <c r="E95" s="2"/>
      <c r="F95" s="2"/>
    </row>
    <row r="96" spans="1:29" x14ac:dyDescent="0.2">
      <c r="A96" s="17" t="s">
        <v>195</v>
      </c>
      <c r="B96" s="17"/>
      <c r="C96" s="17"/>
      <c r="D96" s="17"/>
      <c r="E96" s="17"/>
      <c r="F96" s="17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1:21" x14ac:dyDescent="0.2">
      <c r="A97" s="17"/>
      <c r="B97" s="17"/>
      <c r="C97" s="17"/>
      <c r="D97" s="17"/>
      <c r="E97" s="17"/>
      <c r="F97" s="17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spans="1:21" x14ac:dyDescent="0.2">
      <c r="A98" s="17"/>
      <c r="B98" s="17"/>
      <c r="C98" s="17"/>
      <c r="D98" s="17"/>
      <c r="E98" s="17"/>
      <c r="F98" s="17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 x14ac:dyDescent="0.2">
      <c r="A99" s="17"/>
      <c r="B99" s="17"/>
      <c r="C99" s="17"/>
      <c r="D99" s="17"/>
      <c r="E99" s="17"/>
      <c r="F99" s="17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spans="1:21" x14ac:dyDescent="0.2">
      <c r="A100" s="17"/>
      <c r="B100" s="17"/>
      <c r="C100" s="17"/>
      <c r="D100" s="17"/>
      <c r="E100" s="17"/>
      <c r="F100" s="17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spans="1:21" x14ac:dyDescent="0.2">
      <c r="A101" s="17"/>
      <c r="B101" s="17"/>
      <c r="C101" s="17"/>
      <c r="D101" s="17"/>
      <c r="E101" s="17"/>
      <c r="F101" s="17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</row>
    <row r="102" spans="1:21" x14ac:dyDescent="0.2">
      <c r="A102" s="17"/>
      <c r="B102" s="17"/>
      <c r="C102" s="17"/>
      <c r="D102" s="17"/>
      <c r="E102" s="17"/>
      <c r="F102" s="17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spans="1:21" x14ac:dyDescent="0.2">
      <c r="A103" s="17"/>
      <c r="B103" s="17"/>
      <c r="C103" s="17"/>
      <c r="D103" s="17"/>
      <c r="E103" s="17"/>
      <c r="F103" s="17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</row>
    <row r="104" spans="1:21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</row>
    <row r="105" spans="1:21" x14ac:dyDescent="0.2">
      <c r="A105" s="17"/>
      <c r="B105" s="17"/>
      <c r="C105" s="17"/>
      <c r="D105" s="17"/>
      <c r="E105" s="17"/>
      <c r="F105" s="17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</row>
    <row r="106" spans="1:21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</sheetData>
  <mergeCells count="37">
    <mergeCell ref="S9:S10"/>
    <mergeCell ref="U9:U10"/>
    <mergeCell ref="V9:V10"/>
    <mergeCell ref="W9:W10"/>
    <mergeCell ref="X9:X10"/>
    <mergeCell ref="Y7:AB8"/>
    <mergeCell ref="AC7:AC10"/>
    <mergeCell ref="N8:P8"/>
    <mergeCell ref="Q8:S8"/>
    <mergeCell ref="T8:T10"/>
    <mergeCell ref="U8:V8"/>
    <mergeCell ref="W8:X8"/>
    <mergeCell ref="N9:N10"/>
    <mergeCell ref="O9:O10"/>
    <mergeCell ref="N7:P7"/>
    <mergeCell ref="P9:P10"/>
    <mergeCell ref="Y9:Y10"/>
    <mergeCell ref="Z9:Z10"/>
    <mergeCell ref="AA9:AA10"/>
    <mergeCell ref="AB9:AB10"/>
    <mergeCell ref="Q9:R9"/>
    <mergeCell ref="Z1:AA1"/>
    <mergeCell ref="A3:AB3"/>
    <mergeCell ref="A7:A10"/>
    <mergeCell ref="B7:B10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Q7:X7"/>
  </mergeCells>
  <pageMargins left="0.11811023622047245" right="0.11811023622047245" top="0.15748031496062992" bottom="0.19685039370078741" header="0.31496062992125984" footer="0.31496062992125984"/>
  <pageSetup paperSize="9" scale="5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O20"/>
  <sheetViews>
    <sheetView zoomScaleNormal="100" workbookViewId="0">
      <selection activeCell="F26" sqref="F26"/>
    </sheetView>
  </sheetViews>
  <sheetFormatPr defaultRowHeight="15" x14ac:dyDescent="0.25"/>
  <cols>
    <col min="1" max="1" width="25" style="1" customWidth="1"/>
    <col min="2" max="2" width="7.28515625" style="1" customWidth="1"/>
    <col min="3" max="5" width="6.42578125" style="1" customWidth="1"/>
    <col min="6" max="6" width="9.140625" style="1" customWidth="1"/>
    <col min="7" max="7" width="6.85546875" style="1" customWidth="1"/>
    <col min="8" max="8" width="6.5703125" style="1" customWidth="1"/>
    <col min="9" max="9" width="12.42578125" style="1" customWidth="1"/>
    <col min="10" max="11" width="10" style="1" customWidth="1"/>
    <col min="12" max="16384" width="9.140625" style="1"/>
  </cols>
  <sheetData>
    <row r="1" spans="1:15" x14ac:dyDescent="0.25">
      <c r="N1" s="10" t="s">
        <v>14</v>
      </c>
    </row>
    <row r="2" spans="1:15" x14ac:dyDescent="0.25">
      <c r="A2" s="10"/>
    </row>
    <row r="3" spans="1:15" ht="38.25" customHeight="1" x14ac:dyDescent="0.25">
      <c r="A3" s="71" t="s">
        <v>34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 t="s">
        <v>51</v>
      </c>
    </row>
    <row r="6" spans="1:15" x14ac:dyDescent="0.25">
      <c r="A6" s="3" t="s">
        <v>53</v>
      </c>
    </row>
    <row r="7" spans="1:15" ht="24.75" customHeight="1" x14ac:dyDescent="0.25">
      <c r="A7" s="72" t="s">
        <v>60</v>
      </c>
      <c r="B7" s="74" t="s">
        <v>2</v>
      </c>
      <c r="C7" s="74" t="s">
        <v>3</v>
      </c>
      <c r="D7" s="74" t="s">
        <v>4</v>
      </c>
      <c r="E7" s="74" t="s">
        <v>39</v>
      </c>
      <c r="F7" s="78" t="s">
        <v>35</v>
      </c>
      <c r="G7" s="81" t="s">
        <v>36</v>
      </c>
      <c r="H7" s="82"/>
      <c r="I7" s="82"/>
      <c r="J7" s="82"/>
      <c r="K7" s="60"/>
      <c r="L7" s="72" t="s">
        <v>5</v>
      </c>
      <c r="M7" s="72"/>
      <c r="N7" s="72"/>
      <c r="O7" s="72"/>
    </row>
    <row r="8" spans="1:15" ht="25.5" customHeight="1" x14ac:dyDescent="0.25">
      <c r="A8" s="72"/>
      <c r="B8" s="74"/>
      <c r="C8" s="74"/>
      <c r="D8" s="74"/>
      <c r="E8" s="74"/>
      <c r="F8" s="80"/>
      <c r="G8" s="77" t="s">
        <v>13</v>
      </c>
      <c r="H8" s="77"/>
      <c r="I8" s="72" t="s">
        <v>11</v>
      </c>
      <c r="J8" s="78" t="s">
        <v>15</v>
      </c>
      <c r="K8" s="78" t="s">
        <v>16</v>
      </c>
      <c r="L8" s="78" t="s">
        <v>15</v>
      </c>
      <c r="M8" s="78" t="s">
        <v>16</v>
      </c>
      <c r="N8" s="78" t="s">
        <v>17</v>
      </c>
      <c r="O8" s="78" t="s">
        <v>18</v>
      </c>
    </row>
    <row r="9" spans="1:15" ht="76.5" customHeight="1" x14ac:dyDescent="0.25">
      <c r="A9" s="72"/>
      <c r="B9" s="74"/>
      <c r="C9" s="74"/>
      <c r="D9" s="74"/>
      <c r="E9" s="74"/>
      <c r="F9" s="79"/>
      <c r="G9" s="11" t="s">
        <v>6</v>
      </c>
      <c r="H9" s="11" t="s">
        <v>7</v>
      </c>
      <c r="I9" s="72"/>
      <c r="J9" s="79"/>
      <c r="K9" s="79"/>
      <c r="L9" s="79"/>
      <c r="M9" s="79"/>
      <c r="N9" s="79"/>
      <c r="O9" s="79"/>
    </row>
    <row r="10" spans="1:15" ht="111.75" customHeight="1" x14ac:dyDescent="0.25">
      <c r="A10" s="4" t="s">
        <v>192</v>
      </c>
      <c r="B10" s="57" t="s">
        <v>191</v>
      </c>
      <c r="C10" s="57">
        <v>2</v>
      </c>
      <c r="D10" s="57">
        <v>1</v>
      </c>
      <c r="E10" s="57">
        <v>26</v>
      </c>
      <c r="F10" s="12"/>
      <c r="G10" s="12">
        <v>1</v>
      </c>
      <c r="H10" s="12">
        <v>1</v>
      </c>
      <c r="I10" s="12"/>
      <c r="J10" s="12" t="s">
        <v>67</v>
      </c>
      <c r="K10" s="12" t="s">
        <v>68</v>
      </c>
      <c r="L10" s="57"/>
      <c r="M10" s="57"/>
      <c r="N10" s="57"/>
      <c r="O10" s="57"/>
    </row>
    <row r="11" spans="1:15" ht="15" customHeight="1" x14ac:dyDescent="0.25">
      <c r="A11" s="21" t="s">
        <v>0</v>
      </c>
      <c r="B11" s="59"/>
      <c r="C11" s="59"/>
      <c r="D11" s="57">
        <v>1</v>
      </c>
      <c r="E11" s="57">
        <v>26</v>
      </c>
      <c r="F11" s="59"/>
      <c r="G11" s="59"/>
      <c r="H11" s="59"/>
      <c r="I11" s="59"/>
      <c r="J11" s="59"/>
      <c r="K11" s="59"/>
      <c r="L11" s="59"/>
      <c r="M11" s="59"/>
      <c r="N11" s="59"/>
      <c r="O11" s="59"/>
    </row>
    <row r="12" spans="1:15" ht="22.5" customHeight="1" x14ac:dyDescent="0.25">
      <c r="A12" s="21" t="s">
        <v>140</v>
      </c>
      <c r="B12" s="59"/>
      <c r="C12" s="59"/>
      <c r="D12" s="59">
        <v>1</v>
      </c>
      <c r="E12" s="59">
        <v>26</v>
      </c>
      <c r="F12" s="59"/>
      <c r="G12" s="59"/>
      <c r="H12" s="59"/>
      <c r="I12" s="59"/>
      <c r="J12" s="59"/>
      <c r="K12" s="59"/>
      <c r="L12" s="59"/>
      <c r="M12" s="59"/>
      <c r="N12" s="59"/>
      <c r="O12" s="59"/>
    </row>
    <row r="13" spans="1:15" x14ac:dyDescent="0.25">
      <c r="A13" s="3"/>
    </row>
    <row r="14" spans="1:15" x14ac:dyDescent="0.25">
      <c r="A14" s="2" t="s">
        <v>58</v>
      </c>
    </row>
    <row r="15" spans="1:15" x14ac:dyDescent="0.25">
      <c r="A15" s="7" t="s">
        <v>54</v>
      </c>
    </row>
    <row r="16" spans="1:15" x14ac:dyDescent="0.25">
      <c r="A16" s="2" t="s">
        <v>52</v>
      </c>
    </row>
    <row r="17" spans="1:8" x14ac:dyDescent="0.25">
      <c r="A17" s="3" t="s">
        <v>1</v>
      </c>
    </row>
    <row r="18" spans="1:8" x14ac:dyDescent="0.25">
      <c r="A18" s="2" t="s">
        <v>59</v>
      </c>
    </row>
    <row r="20" spans="1:8" x14ac:dyDescent="0.25">
      <c r="A20" s="8" t="s">
        <v>37</v>
      </c>
      <c r="B20" s="8"/>
      <c r="C20" s="8"/>
      <c r="D20" s="8"/>
      <c r="E20" s="8"/>
      <c r="F20" s="8"/>
      <c r="G20" s="8"/>
      <c r="H20" s="9"/>
    </row>
  </sheetData>
  <mergeCells count="17">
    <mergeCell ref="J8:J9"/>
    <mergeCell ref="K8:K9"/>
    <mergeCell ref="L8:L9"/>
    <mergeCell ref="M8:M9"/>
    <mergeCell ref="N8:N9"/>
    <mergeCell ref="A3:O3"/>
    <mergeCell ref="A7:A9"/>
    <mergeCell ref="B7:B9"/>
    <mergeCell ref="C7:C9"/>
    <mergeCell ref="D7:D9"/>
    <mergeCell ref="E7:E9"/>
    <mergeCell ref="F7:F9"/>
    <mergeCell ref="G7:J7"/>
    <mergeCell ref="L7:O7"/>
    <mergeCell ref="G8:H8"/>
    <mergeCell ref="O8:O9"/>
    <mergeCell ref="I8:I9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16"/>
  <sheetViews>
    <sheetView zoomScaleNormal="100" workbookViewId="0">
      <selection activeCell="F26" sqref="F26"/>
    </sheetView>
  </sheetViews>
  <sheetFormatPr defaultRowHeight="12.75" x14ac:dyDescent="0.2"/>
  <cols>
    <col min="1" max="1" width="25.5703125" style="6" customWidth="1"/>
    <col min="2" max="2" width="9.140625" style="6"/>
    <col min="3" max="3" width="10.140625" style="6" customWidth="1"/>
    <col min="4" max="4" width="12.140625" style="6" customWidth="1"/>
    <col min="5" max="5" width="11.28515625" style="6" customWidth="1"/>
    <col min="6" max="6" width="10.28515625" style="6" customWidth="1"/>
    <col min="7" max="7" width="11.7109375" style="6" customWidth="1"/>
    <col min="8" max="8" width="10.85546875" style="6" customWidth="1"/>
    <col min="9" max="9" width="14" style="6" customWidth="1"/>
    <col min="10" max="10" width="11.5703125" style="6" customWidth="1"/>
    <col min="11" max="11" width="8.7109375" style="6" customWidth="1"/>
    <col min="12" max="16384" width="9.140625" style="6"/>
  </cols>
  <sheetData>
    <row r="1" spans="1:11" x14ac:dyDescent="0.2">
      <c r="J1" s="6" t="s">
        <v>40</v>
      </c>
    </row>
    <row r="2" spans="1:11" x14ac:dyDescent="0.2">
      <c r="A2" s="13" t="s">
        <v>181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x14ac:dyDescent="0.2">
      <c r="E3" s="14"/>
      <c r="F3" s="14"/>
      <c r="G3" s="14"/>
      <c r="H3" s="14"/>
      <c r="I3" s="14"/>
    </row>
    <row r="5" spans="1:11" ht="45" customHeight="1" x14ac:dyDescent="0.2">
      <c r="A5" s="83" t="s">
        <v>57</v>
      </c>
      <c r="B5" s="84" t="s">
        <v>41</v>
      </c>
      <c r="C5" s="83" t="s">
        <v>42</v>
      </c>
      <c r="D5" s="83"/>
      <c r="E5" s="83"/>
      <c r="F5" s="83" t="s">
        <v>55</v>
      </c>
      <c r="G5" s="83"/>
      <c r="H5" s="83"/>
      <c r="I5" s="83" t="s">
        <v>56</v>
      </c>
      <c r="J5" s="85" t="s">
        <v>43</v>
      </c>
      <c r="K5" s="85"/>
    </row>
    <row r="6" spans="1:11" ht="15" customHeight="1" x14ac:dyDescent="0.2">
      <c r="A6" s="83"/>
      <c r="B6" s="84"/>
      <c r="C6" s="86" t="s">
        <v>4</v>
      </c>
      <c r="D6" s="86"/>
      <c r="E6" s="87" t="s">
        <v>44</v>
      </c>
      <c r="F6" s="86" t="s">
        <v>4</v>
      </c>
      <c r="G6" s="86"/>
      <c r="H6" s="87" t="s">
        <v>44</v>
      </c>
      <c r="I6" s="83"/>
      <c r="J6" s="73" t="s">
        <v>4</v>
      </c>
      <c r="K6" s="73" t="s">
        <v>33</v>
      </c>
    </row>
    <row r="7" spans="1:11" ht="59.25" customHeight="1" x14ac:dyDescent="0.2">
      <c r="A7" s="83"/>
      <c r="B7" s="84"/>
      <c r="C7" s="15" t="s">
        <v>45</v>
      </c>
      <c r="D7" s="15" t="s">
        <v>46</v>
      </c>
      <c r="E7" s="87"/>
      <c r="F7" s="15" t="s">
        <v>45</v>
      </c>
      <c r="G7" s="15" t="s">
        <v>46</v>
      </c>
      <c r="H7" s="87"/>
      <c r="I7" s="83"/>
      <c r="J7" s="73"/>
      <c r="K7" s="73"/>
    </row>
    <row r="8" spans="1:11" ht="51" x14ac:dyDescent="0.2">
      <c r="A8" s="19" t="s">
        <v>180</v>
      </c>
      <c r="B8" s="16"/>
      <c r="C8" s="16">
        <v>1</v>
      </c>
      <c r="D8" s="16">
        <v>1</v>
      </c>
      <c r="E8" s="16">
        <v>28</v>
      </c>
      <c r="F8" s="16">
        <v>1</v>
      </c>
      <c r="G8" s="16">
        <v>1</v>
      </c>
      <c r="H8" s="16">
        <v>27</v>
      </c>
      <c r="I8" s="16">
        <v>1041</v>
      </c>
      <c r="J8" s="16">
        <v>1</v>
      </c>
      <c r="K8" s="16">
        <v>26</v>
      </c>
    </row>
    <row r="11" spans="1:11" x14ac:dyDescent="0.2">
      <c r="A11" s="6" t="s">
        <v>182</v>
      </c>
    </row>
    <row r="12" spans="1:11" x14ac:dyDescent="0.2">
      <c r="A12" s="6" t="s">
        <v>183</v>
      </c>
    </row>
    <row r="14" spans="1:11" x14ac:dyDescent="0.2">
      <c r="A14" s="6" t="s">
        <v>47</v>
      </c>
    </row>
    <row r="15" spans="1:11" x14ac:dyDescent="0.2">
      <c r="A15" s="6" t="s">
        <v>185</v>
      </c>
    </row>
    <row r="16" spans="1:11" x14ac:dyDescent="0.2">
      <c r="A16" s="6" t="s">
        <v>184</v>
      </c>
    </row>
  </sheetData>
  <mergeCells count="12">
    <mergeCell ref="J6:J7"/>
    <mergeCell ref="K6:K7"/>
    <mergeCell ref="A5:A7"/>
    <mergeCell ref="B5:B7"/>
    <mergeCell ref="C5:E5"/>
    <mergeCell ref="F5:H5"/>
    <mergeCell ref="I5:I7"/>
    <mergeCell ref="J5:K5"/>
    <mergeCell ref="C6:D6"/>
    <mergeCell ref="E6:E7"/>
    <mergeCell ref="F6:G6"/>
    <mergeCell ref="H6:H7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6"/>
  <sheetViews>
    <sheetView tabSelected="1" topLeftCell="A78" zoomScale="70" zoomScaleNormal="70" workbookViewId="0">
      <selection activeCell="D80" sqref="D80"/>
    </sheetView>
  </sheetViews>
  <sheetFormatPr defaultRowHeight="12.75" x14ac:dyDescent="0.2"/>
  <cols>
    <col min="1" max="1" width="20.140625" style="6" customWidth="1"/>
    <col min="2" max="2" width="10.7109375" style="6" customWidth="1"/>
    <col min="3" max="3" width="9" style="6" customWidth="1"/>
    <col min="4" max="4" width="13.42578125" style="6" customWidth="1"/>
    <col min="5" max="5" width="8.5703125" style="6" customWidth="1"/>
    <col min="6" max="6" width="16.85546875" style="6" customWidth="1"/>
    <col min="7" max="7" width="9.28515625" style="6" customWidth="1"/>
    <col min="8" max="8" width="6.28515625" style="6" customWidth="1"/>
    <col min="9" max="13" width="6.140625" style="6" customWidth="1"/>
    <col min="14" max="14" width="8.42578125" style="6" customWidth="1"/>
    <col min="15" max="15" width="7.140625" style="6" customWidth="1"/>
    <col min="16" max="16" width="11.7109375" style="6" customWidth="1"/>
    <col min="17" max="17" width="6.28515625" style="6" customWidth="1"/>
    <col min="18" max="18" width="5.140625" style="6" customWidth="1"/>
    <col min="19" max="19" width="10" style="6" customWidth="1"/>
    <col min="20" max="20" width="7.42578125" style="6" customWidth="1"/>
    <col min="21" max="21" width="8" style="6" customWidth="1"/>
    <col min="22" max="22" width="7.42578125" style="6" customWidth="1"/>
    <col min="23" max="24" width="9.140625" style="6"/>
    <col min="25" max="25" width="8.140625" style="6" customWidth="1"/>
    <col min="26" max="26" width="9.140625" style="6" customWidth="1"/>
    <col min="27" max="27" width="7.85546875" style="6" customWidth="1"/>
    <col min="28" max="28" width="8.5703125" style="6" customWidth="1"/>
    <col min="29" max="29" width="12" style="6" customWidth="1"/>
    <col min="30" max="16384" width="9.140625" style="6"/>
  </cols>
  <sheetData>
    <row r="1" spans="1:29" x14ac:dyDescent="0.2">
      <c r="Z1" s="70" t="s">
        <v>32</v>
      </c>
      <c r="AA1" s="70"/>
    </row>
    <row r="2" spans="1:29" x14ac:dyDescent="0.2">
      <c r="A2" s="10"/>
      <c r="B2" s="10"/>
      <c r="C2" s="10"/>
      <c r="D2" s="10"/>
      <c r="E2" s="10"/>
      <c r="F2" s="10"/>
    </row>
    <row r="3" spans="1:29" ht="35.25" customHeight="1" x14ac:dyDescent="0.2">
      <c r="A3" s="71" t="s">
        <v>38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</row>
    <row r="4" spans="1:29" x14ac:dyDescent="0.2">
      <c r="A4" s="2"/>
      <c r="B4" s="2"/>
      <c r="C4" s="2"/>
      <c r="D4" s="2"/>
      <c r="E4" s="2"/>
      <c r="F4" s="2"/>
    </row>
    <row r="5" spans="1:29" x14ac:dyDescent="0.2">
      <c r="A5" s="2" t="s">
        <v>51</v>
      </c>
      <c r="B5" s="2"/>
      <c r="C5" s="2"/>
      <c r="D5" s="2"/>
      <c r="E5" s="2"/>
      <c r="F5" s="2"/>
    </row>
    <row r="6" spans="1:29" ht="11.25" customHeight="1" x14ac:dyDescent="0.2">
      <c r="A6" s="3" t="s">
        <v>53</v>
      </c>
      <c r="B6" s="3"/>
      <c r="C6" s="3"/>
      <c r="D6" s="3"/>
      <c r="E6" s="3"/>
      <c r="F6" s="3"/>
    </row>
    <row r="7" spans="1:29" ht="47.25" customHeight="1" x14ac:dyDescent="0.2">
      <c r="A7" s="72" t="s">
        <v>30</v>
      </c>
      <c r="B7" s="73" t="s">
        <v>25</v>
      </c>
      <c r="C7" s="73" t="s">
        <v>26</v>
      </c>
      <c r="D7" s="73" t="s">
        <v>27</v>
      </c>
      <c r="E7" s="73" t="s">
        <v>28</v>
      </c>
      <c r="F7" s="73" t="s">
        <v>29</v>
      </c>
      <c r="G7" s="72" t="s">
        <v>31</v>
      </c>
      <c r="H7" s="74" t="s">
        <v>3</v>
      </c>
      <c r="I7" s="74" t="s">
        <v>4</v>
      </c>
      <c r="J7" s="74" t="s">
        <v>50</v>
      </c>
      <c r="K7" s="74" t="s">
        <v>33</v>
      </c>
      <c r="L7" s="74" t="s">
        <v>48</v>
      </c>
      <c r="M7" s="75" t="s">
        <v>49</v>
      </c>
      <c r="N7" s="72" t="s">
        <v>20</v>
      </c>
      <c r="O7" s="72"/>
      <c r="P7" s="72"/>
      <c r="Q7" s="76" t="s">
        <v>19</v>
      </c>
      <c r="R7" s="76"/>
      <c r="S7" s="76"/>
      <c r="T7" s="76"/>
      <c r="U7" s="76"/>
      <c r="V7" s="76"/>
      <c r="W7" s="76"/>
      <c r="X7" s="76"/>
      <c r="Y7" s="72" t="s">
        <v>5</v>
      </c>
      <c r="Z7" s="72"/>
      <c r="AA7" s="72"/>
      <c r="AB7" s="72"/>
      <c r="AC7" s="72" t="s">
        <v>188</v>
      </c>
    </row>
    <row r="8" spans="1:29" ht="108.75" customHeight="1" x14ac:dyDescent="0.2">
      <c r="A8" s="72"/>
      <c r="B8" s="73"/>
      <c r="C8" s="73"/>
      <c r="D8" s="73"/>
      <c r="E8" s="73"/>
      <c r="F8" s="73"/>
      <c r="G8" s="72"/>
      <c r="H8" s="74"/>
      <c r="I8" s="74"/>
      <c r="J8" s="74"/>
      <c r="K8" s="74"/>
      <c r="L8" s="74"/>
      <c r="M8" s="75"/>
      <c r="N8" s="72" t="s">
        <v>21</v>
      </c>
      <c r="O8" s="72"/>
      <c r="P8" s="72"/>
      <c r="Q8" s="76" t="s">
        <v>12</v>
      </c>
      <c r="R8" s="76"/>
      <c r="S8" s="76"/>
      <c r="T8" s="76" t="s">
        <v>22</v>
      </c>
      <c r="U8" s="76" t="s">
        <v>23</v>
      </c>
      <c r="V8" s="76"/>
      <c r="W8" s="76" t="s">
        <v>24</v>
      </c>
      <c r="X8" s="76"/>
      <c r="Y8" s="72"/>
      <c r="Z8" s="72"/>
      <c r="AA8" s="72"/>
      <c r="AB8" s="72"/>
      <c r="AC8" s="72"/>
    </row>
    <row r="9" spans="1:29" ht="15" customHeight="1" x14ac:dyDescent="0.2">
      <c r="A9" s="72"/>
      <c r="B9" s="73"/>
      <c r="C9" s="73"/>
      <c r="D9" s="73"/>
      <c r="E9" s="73"/>
      <c r="F9" s="73"/>
      <c r="G9" s="72"/>
      <c r="H9" s="74"/>
      <c r="I9" s="74"/>
      <c r="J9" s="74"/>
      <c r="K9" s="74"/>
      <c r="L9" s="74"/>
      <c r="M9" s="75"/>
      <c r="N9" s="72" t="s">
        <v>8</v>
      </c>
      <c r="O9" s="72" t="s">
        <v>9</v>
      </c>
      <c r="P9" s="72" t="s">
        <v>10</v>
      </c>
      <c r="Q9" s="77" t="s">
        <v>13</v>
      </c>
      <c r="R9" s="77"/>
      <c r="S9" s="72" t="s">
        <v>11</v>
      </c>
      <c r="T9" s="76"/>
      <c r="U9" s="72" t="s">
        <v>15</v>
      </c>
      <c r="V9" s="72" t="s">
        <v>16</v>
      </c>
      <c r="W9" s="72" t="s">
        <v>15</v>
      </c>
      <c r="X9" s="72" t="s">
        <v>16</v>
      </c>
      <c r="Y9" s="72" t="s">
        <v>15</v>
      </c>
      <c r="Z9" s="72" t="s">
        <v>16</v>
      </c>
      <c r="AA9" s="72" t="s">
        <v>17</v>
      </c>
      <c r="AB9" s="72" t="s">
        <v>18</v>
      </c>
      <c r="AC9" s="72"/>
    </row>
    <row r="10" spans="1:29" ht="37.5" customHeight="1" x14ac:dyDescent="0.2">
      <c r="A10" s="72"/>
      <c r="B10" s="73"/>
      <c r="C10" s="73"/>
      <c r="D10" s="73"/>
      <c r="E10" s="73"/>
      <c r="F10" s="73"/>
      <c r="G10" s="72"/>
      <c r="H10" s="74"/>
      <c r="I10" s="74"/>
      <c r="J10" s="74"/>
      <c r="K10" s="74"/>
      <c r="L10" s="74"/>
      <c r="M10" s="75"/>
      <c r="N10" s="72"/>
      <c r="O10" s="72"/>
      <c r="P10" s="72"/>
      <c r="Q10" s="58" t="s">
        <v>6</v>
      </c>
      <c r="R10" s="58" t="s">
        <v>7</v>
      </c>
      <c r="S10" s="72"/>
      <c r="T10" s="76"/>
      <c r="U10" s="72"/>
      <c r="V10" s="72"/>
      <c r="W10" s="72"/>
      <c r="X10" s="72"/>
      <c r="Y10" s="72"/>
      <c r="Z10" s="72"/>
      <c r="AA10" s="72"/>
      <c r="AB10" s="72"/>
      <c r="AC10" s="72"/>
    </row>
    <row r="11" spans="1:29" s="13" customFormat="1" x14ac:dyDescent="0.2">
      <c r="A11" s="22">
        <v>1</v>
      </c>
      <c r="B11" s="22">
        <v>2</v>
      </c>
      <c r="C11" s="22">
        <v>3</v>
      </c>
      <c r="D11" s="22">
        <v>4</v>
      </c>
      <c r="E11" s="22">
        <v>5</v>
      </c>
      <c r="F11" s="22">
        <v>6</v>
      </c>
      <c r="G11" s="22">
        <v>7</v>
      </c>
      <c r="H11" s="22">
        <v>8</v>
      </c>
      <c r="I11" s="22">
        <v>9</v>
      </c>
      <c r="J11" s="22">
        <v>10</v>
      </c>
      <c r="K11" s="22">
        <v>11</v>
      </c>
      <c r="L11" s="22">
        <v>12</v>
      </c>
      <c r="M11" s="22">
        <v>13</v>
      </c>
      <c r="N11" s="22">
        <v>14</v>
      </c>
      <c r="O11" s="22">
        <v>15</v>
      </c>
      <c r="P11" s="22">
        <v>16</v>
      </c>
      <c r="Q11" s="22">
        <v>17</v>
      </c>
      <c r="R11" s="22">
        <v>18</v>
      </c>
      <c r="S11" s="22">
        <v>19</v>
      </c>
      <c r="T11" s="22">
        <v>20</v>
      </c>
      <c r="U11" s="22">
        <v>21</v>
      </c>
      <c r="V11" s="22">
        <v>22</v>
      </c>
      <c r="W11" s="22">
        <v>23</v>
      </c>
      <c r="X11" s="22">
        <v>24</v>
      </c>
      <c r="Y11" s="22">
        <v>25</v>
      </c>
      <c r="Z11" s="22">
        <v>26</v>
      </c>
      <c r="AA11" s="22">
        <v>27</v>
      </c>
      <c r="AB11" s="22">
        <v>28</v>
      </c>
      <c r="AC11" s="22">
        <v>29</v>
      </c>
    </row>
    <row r="12" spans="1:29" ht="63.75" x14ac:dyDescent="0.2">
      <c r="A12" s="4" t="s">
        <v>172</v>
      </c>
      <c r="B12" s="19"/>
      <c r="C12" s="38">
        <v>811010</v>
      </c>
      <c r="D12" s="4" t="s">
        <v>108</v>
      </c>
      <c r="E12" s="15">
        <v>8110101</v>
      </c>
      <c r="F12" s="4" t="s">
        <v>109</v>
      </c>
      <c r="G12" s="57">
        <v>1</v>
      </c>
      <c r="H12" s="57">
        <v>5</v>
      </c>
      <c r="I12" s="57">
        <v>1</v>
      </c>
      <c r="J12" s="20">
        <v>3</v>
      </c>
      <c r="K12" s="57">
        <v>26</v>
      </c>
      <c r="L12" s="57"/>
      <c r="M12" s="57"/>
      <c r="N12" s="57"/>
      <c r="O12" s="57" t="s">
        <v>66</v>
      </c>
      <c r="P12" s="57"/>
      <c r="Q12" s="57">
        <v>2</v>
      </c>
      <c r="R12" s="57">
        <v>2</v>
      </c>
      <c r="S12" s="57"/>
      <c r="T12" s="57"/>
      <c r="U12" s="57"/>
      <c r="V12" s="57"/>
      <c r="W12" s="57" t="s">
        <v>141</v>
      </c>
      <c r="X12" s="57" t="s">
        <v>73</v>
      </c>
      <c r="Y12" s="57"/>
      <c r="Z12" s="57"/>
      <c r="AA12" s="57"/>
      <c r="AB12" s="57"/>
      <c r="AC12" s="5"/>
    </row>
    <row r="13" spans="1:29" ht="63.75" x14ac:dyDescent="0.2">
      <c r="A13" s="4" t="s">
        <v>172</v>
      </c>
      <c r="B13" s="4" t="s">
        <v>72</v>
      </c>
      <c r="C13" s="4"/>
      <c r="D13" s="4"/>
      <c r="E13" s="4"/>
      <c r="F13" s="4"/>
      <c r="G13" s="57">
        <v>1</v>
      </c>
      <c r="H13" s="57">
        <v>5</v>
      </c>
      <c r="I13" s="57">
        <v>1</v>
      </c>
      <c r="J13" s="57"/>
      <c r="K13" s="57">
        <v>26</v>
      </c>
      <c r="L13" s="61">
        <v>26</v>
      </c>
      <c r="M13" s="57"/>
      <c r="N13" s="57" t="s">
        <v>66</v>
      </c>
      <c r="O13" s="57"/>
      <c r="P13" s="57"/>
      <c r="Q13" s="57">
        <v>2</v>
      </c>
      <c r="R13" s="57">
        <v>2</v>
      </c>
      <c r="S13" s="57"/>
      <c r="T13" s="57"/>
      <c r="U13" s="57"/>
      <c r="V13" s="57"/>
      <c r="W13" s="57" t="s">
        <v>73</v>
      </c>
      <c r="X13" s="57" t="s">
        <v>63</v>
      </c>
      <c r="Y13" s="57" t="s">
        <v>74</v>
      </c>
      <c r="Z13" s="57" t="s">
        <v>63</v>
      </c>
      <c r="AA13" s="57"/>
      <c r="AB13" s="57"/>
      <c r="AC13" s="59"/>
    </row>
    <row r="14" spans="1:29" ht="24" customHeight="1" x14ac:dyDescent="0.2">
      <c r="A14" s="21" t="s">
        <v>0</v>
      </c>
      <c r="B14" s="21"/>
      <c r="C14" s="21"/>
      <c r="D14" s="21"/>
      <c r="E14" s="21"/>
      <c r="F14" s="21"/>
      <c r="G14" s="22"/>
      <c r="H14" s="22"/>
      <c r="I14" s="22">
        <v>2</v>
      </c>
      <c r="J14" s="22"/>
      <c r="K14" s="22">
        <v>52</v>
      </c>
      <c r="L14" s="22">
        <v>26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3"/>
    </row>
    <row r="15" spans="1:29" s="28" customFormat="1" ht="63.75" x14ac:dyDescent="0.2">
      <c r="A15" s="24" t="s">
        <v>199</v>
      </c>
      <c r="B15" s="24"/>
      <c r="C15" s="25">
        <v>623010</v>
      </c>
      <c r="D15" s="24" t="s">
        <v>110</v>
      </c>
      <c r="E15" s="24">
        <v>6230101</v>
      </c>
      <c r="F15" s="24" t="s">
        <v>111</v>
      </c>
      <c r="G15" s="25">
        <v>1</v>
      </c>
      <c r="H15" s="25">
        <v>5</v>
      </c>
      <c r="I15" s="25">
        <v>1</v>
      </c>
      <c r="J15" s="25">
        <v>3</v>
      </c>
      <c r="K15" s="25">
        <v>26</v>
      </c>
      <c r="L15" s="25"/>
      <c r="M15" s="62">
        <v>26</v>
      </c>
      <c r="N15" s="25"/>
      <c r="O15" s="25" t="s">
        <v>66</v>
      </c>
      <c r="P15" s="25"/>
      <c r="Q15" s="25">
        <v>2</v>
      </c>
      <c r="R15" s="25">
        <v>2</v>
      </c>
      <c r="S15" s="25"/>
      <c r="T15" s="25"/>
      <c r="U15" s="25"/>
      <c r="V15" s="25"/>
      <c r="W15" s="31" t="s">
        <v>67</v>
      </c>
      <c r="X15" s="31" t="s">
        <v>73</v>
      </c>
      <c r="Y15" s="25"/>
      <c r="Z15" s="25"/>
      <c r="AA15" s="25"/>
      <c r="AB15" s="25"/>
      <c r="AC15" s="27"/>
    </row>
    <row r="16" spans="1:29" s="28" customFormat="1" ht="63.75" x14ac:dyDescent="0.2">
      <c r="A16" s="24" t="s">
        <v>199</v>
      </c>
      <c r="B16" s="24"/>
      <c r="C16" s="25">
        <v>623020</v>
      </c>
      <c r="D16" s="24" t="s">
        <v>112</v>
      </c>
      <c r="E16" s="24">
        <v>6230201</v>
      </c>
      <c r="F16" s="24" t="s">
        <v>113</v>
      </c>
      <c r="G16" s="25">
        <v>1</v>
      </c>
      <c r="H16" s="25">
        <v>5</v>
      </c>
      <c r="I16" s="25">
        <v>0.5</v>
      </c>
      <c r="J16" s="25">
        <v>3</v>
      </c>
      <c r="K16" s="25">
        <v>13</v>
      </c>
      <c r="L16" s="25"/>
      <c r="M16" s="62">
        <v>13</v>
      </c>
      <c r="N16" s="25"/>
      <c r="O16" s="25"/>
      <c r="P16" s="25" t="s">
        <v>114</v>
      </c>
      <c r="Q16" s="25">
        <v>2</v>
      </c>
      <c r="R16" s="25">
        <v>2</v>
      </c>
      <c r="S16" s="25"/>
      <c r="T16" s="25"/>
      <c r="U16" s="25"/>
      <c r="V16" s="25"/>
      <c r="W16" s="25" t="s">
        <v>62</v>
      </c>
      <c r="X16" s="25" t="s">
        <v>7</v>
      </c>
      <c r="Y16" s="25"/>
      <c r="Z16" s="25"/>
      <c r="AA16" s="25"/>
      <c r="AB16" s="25"/>
      <c r="AC16" s="27"/>
    </row>
    <row r="17" spans="1:29" s="32" customFormat="1" ht="63.75" x14ac:dyDescent="0.2">
      <c r="A17" s="24" t="s">
        <v>199</v>
      </c>
      <c r="B17" s="30"/>
      <c r="C17" s="31">
        <v>621130</v>
      </c>
      <c r="D17" s="30" t="s">
        <v>115</v>
      </c>
      <c r="E17" s="30">
        <v>6211302</v>
      </c>
      <c r="F17" s="30" t="s">
        <v>116</v>
      </c>
      <c r="G17" s="31">
        <v>1</v>
      </c>
      <c r="H17" s="31">
        <v>5</v>
      </c>
      <c r="I17" s="31">
        <v>0.5</v>
      </c>
      <c r="J17" s="31">
        <v>3</v>
      </c>
      <c r="K17" s="31">
        <v>13</v>
      </c>
      <c r="L17" s="31"/>
      <c r="M17" s="31"/>
      <c r="N17" s="31"/>
      <c r="O17" s="31" t="s">
        <v>66</v>
      </c>
      <c r="P17" s="31"/>
      <c r="Q17" s="31">
        <v>2</v>
      </c>
      <c r="R17" s="31">
        <v>2</v>
      </c>
      <c r="S17" s="31"/>
      <c r="T17" s="31"/>
      <c r="U17" s="31"/>
      <c r="V17" s="31"/>
      <c r="W17" s="31" t="s">
        <v>67</v>
      </c>
      <c r="X17" s="31" t="s">
        <v>73</v>
      </c>
      <c r="Y17" s="31"/>
      <c r="Z17" s="31"/>
      <c r="AA17" s="31"/>
      <c r="AB17" s="31"/>
      <c r="AC17" s="31">
        <v>1</v>
      </c>
    </row>
    <row r="18" spans="1:29" s="28" customFormat="1" ht="21" customHeight="1" x14ac:dyDescent="0.2">
      <c r="A18" s="33" t="s">
        <v>0</v>
      </c>
      <c r="B18" s="33"/>
      <c r="C18" s="33"/>
      <c r="D18" s="33"/>
      <c r="E18" s="33"/>
      <c r="F18" s="33"/>
      <c r="G18" s="34"/>
      <c r="H18" s="34"/>
      <c r="I18" s="34">
        <f>SUM(I15:I17)</f>
        <v>2</v>
      </c>
      <c r="J18" s="34"/>
      <c r="K18" s="34">
        <f>SUM(K15:K17)</f>
        <v>52</v>
      </c>
      <c r="L18" s="34"/>
      <c r="M18" s="34">
        <f>SUM(M15:M17)</f>
        <v>39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5"/>
    </row>
    <row r="19" spans="1:29" s="28" customFormat="1" ht="83.25" customHeight="1" x14ac:dyDescent="0.2">
      <c r="A19" s="33" t="s">
        <v>174</v>
      </c>
      <c r="B19" s="33"/>
      <c r="C19" s="37">
        <v>525020</v>
      </c>
      <c r="D19" s="63" t="s">
        <v>61</v>
      </c>
      <c r="E19" s="37">
        <v>5250202</v>
      </c>
      <c r="F19" s="63" t="s">
        <v>143</v>
      </c>
      <c r="G19" s="37">
        <v>1</v>
      </c>
      <c r="H19" s="37">
        <v>5</v>
      </c>
      <c r="I19" s="37">
        <v>1</v>
      </c>
      <c r="J19" s="37">
        <v>2</v>
      </c>
      <c r="K19" s="37">
        <v>26</v>
      </c>
      <c r="L19" s="37"/>
      <c r="M19" s="37">
        <v>26</v>
      </c>
      <c r="N19" s="37"/>
      <c r="O19" s="37"/>
      <c r="P19" s="37" t="s">
        <v>114</v>
      </c>
      <c r="Q19" s="37">
        <v>2</v>
      </c>
      <c r="R19" s="37">
        <v>2</v>
      </c>
      <c r="S19" s="37"/>
      <c r="T19" s="37"/>
      <c r="U19" s="37"/>
      <c r="V19" s="37"/>
      <c r="W19" s="64" t="s">
        <v>62</v>
      </c>
      <c r="X19" s="64" t="s">
        <v>63</v>
      </c>
      <c r="Y19" s="37"/>
      <c r="Z19" s="37"/>
      <c r="AA19" s="37"/>
      <c r="AB19" s="37"/>
      <c r="AC19" s="43"/>
    </row>
    <row r="20" spans="1:29" s="28" customFormat="1" ht="81.75" customHeight="1" x14ac:dyDescent="0.2">
      <c r="A20" s="33" t="s">
        <v>174</v>
      </c>
      <c r="B20" s="33"/>
      <c r="C20" s="37">
        <v>525020</v>
      </c>
      <c r="D20" s="63" t="s">
        <v>61</v>
      </c>
      <c r="E20" s="37">
        <v>5250201</v>
      </c>
      <c r="F20" s="63" t="s">
        <v>64</v>
      </c>
      <c r="G20" s="37">
        <v>1</v>
      </c>
      <c r="H20" s="37">
        <v>5</v>
      </c>
      <c r="I20" s="37">
        <v>1</v>
      </c>
      <c r="J20" s="37">
        <v>2</v>
      </c>
      <c r="K20" s="37">
        <v>26</v>
      </c>
      <c r="L20" s="37"/>
      <c r="M20" s="37">
        <v>26</v>
      </c>
      <c r="N20" s="37"/>
      <c r="O20" s="37"/>
      <c r="P20" s="37" t="s">
        <v>114</v>
      </c>
      <c r="Q20" s="37">
        <v>2</v>
      </c>
      <c r="R20" s="37">
        <v>2</v>
      </c>
      <c r="S20" s="37"/>
      <c r="T20" s="37"/>
      <c r="U20" s="37"/>
      <c r="V20" s="37"/>
      <c r="W20" s="64" t="s">
        <v>62</v>
      </c>
      <c r="X20" s="64" t="s">
        <v>63</v>
      </c>
      <c r="Y20" s="37"/>
      <c r="Z20" s="37"/>
      <c r="AA20" s="37"/>
      <c r="AB20" s="37"/>
      <c r="AC20" s="43"/>
    </row>
    <row r="21" spans="1:29" s="28" customFormat="1" ht="18.75" customHeight="1" x14ac:dyDescent="0.2">
      <c r="A21" s="33" t="s">
        <v>0</v>
      </c>
      <c r="B21" s="33"/>
      <c r="C21" s="33"/>
      <c r="D21" s="33"/>
      <c r="E21" s="33"/>
      <c r="F21" s="33"/>
      <c r="G21" s="34"/>
      <c r="H21" s="34"/>
      <c r="I21" s="34">
        <v>2</v>
      </c>
      <c r="J21" s="37"/>
      <c r="K21" s="37">
        <v>52</v>
      </c>
      <c r="L21" s="34"/>
      <c r="M21" s="34">
        <v>52</v>
      </c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5"/>
    </row>
    <row r="22" spans="1:29" s="32" customFormat="1" ht="75" customHeight="1" x14ac:dyDescent="0.2">
      <c r="A22" s="30" t="s">
        <v>173</v>
      </c>
      <c r="B22" s="30"/>
      <c r="C22" s="31">
        <v>541060</v>
      </c>
      <c r="D22" s="30" t="s">
        <v>144</v>
      </c>
      <c r="E22" s="30">
        <v>5410601</v>
      </c>
      <c r="F22" s="30" t="s">
        <v>65</v>
      </c>
      <c r="G22" s="31">
        <v>1</v>
      </c>
      <c r="H22" s="31">
        <v>5</v>
      </c>
      <c r="I22" s="31">
        <v>1</v>
      </c>
      <c r="J22" s="31">
        <v>3</v>
      </c>
      <c r="K22" s="31">
        <v>26</v>
      </c>
      <c r="L22" s="31"/>
      <c r="M22" s="31"/>
      <c r="N22" s="31"/>
      <c r="O22" s="31"/>
      <c r="P22" s="31" t="s">
        <v>66</v>
      </c>
      <c r="Q22" s="31">
        <v>3</v>
      </c>
      <c r="R22" s="31">
        <v>1</v>
      </c>
      <c r="S22" s="31"/>
      <c r="T22" s="31"/>
      <c r="U22" s="31"/>
      <c r="V22" s="31"/>
      <c r="W22" s="31" t="s">
        <v>67</v>
      </c>
      <c r="X22" s="31" t="s">
        <v>68</v>
      </c>
      <c r="Y22" s="31"/>
      <c r="Z22" s="31"/>
      <c r="AA22" s="31"/>
      <c r="AB22" s="31"/>
      <c r="AC22" s="30"/>
    </row>
    <row r="23" spans="1:29" s="28" customFormat="1" ht="18.75" customHeight="1" x14ac:dyDescent="0.2">
      <c r="A23" s="33" t="s">
        <v>0</v>
      </c>
      <c r="B23" s="33"/>
      <c r="C23" s="37"/>
      <c r="D23" s="33"/>
      <c r="E23" s="33"/>
      <c r="F23" s="33"/>
      <c r="G23" s="34"/>
      <c r="H23" s="34"/>
      <c r="I23" s="34">
        <v>1</v>
      </c>
      <c r="J23" s="34"/>
      <c r="K23" s="34">
        <v>26</v>
      </c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5"/>
    </row>
    <row r="24" spans="1:29" s="28" customFormat="1" ht="63.75" x14ac:dyDescent="0.2">
      <c r="A24" s="24" t="s">
        <v>145</v>
      </c>
      <c r="B24" s="24"/>
      <c r="C24" s="25">
        <v>811070</v>
      </c>
      <c r="D24" s="24" t="s">
        <v>69</v>
      </c>
      <c r="E24" s="24">
        <v>8110701</v>
      </c>
      <c r="F24" s="24" t="s">
        <v>70</v>
      </c>
      <c r="G24" s="25">
        <v>1</v>
      </c>
      <c r="H24" s="25">
        <v>5</v>
      </c>
      <c r="I24" s="25">
        <v>1</v>
      </c>
      <c r="J24" s="25">
        <v>2</v>
      </c>
      <c r="K24" s="25">
        <v>26</v>
      </c>
      <c r="L24" s="25"/>
      <c r="M24" s="25"/>
      <c r="N24" s="25"/>
      <c r="O24" s="25"/>
      <c r="P24" s="25" t="s">
        <v>71</v>
      </c>
      <c r="Q24" s="25">
        <v>2</v>
      </c>
      <c r="R24" s="25">
        <v>2</v>
      </c>
      <c r="S24" s="25"/>
      <c r="T24" s="25"/>
      <c r="U24" s="25"/>
      <c r="V24" s="25"/>
      <c r="W24" s="25" t="s">
        <v>67</v>
      </c>
      <c r="X24" s="25" t="s">
        <v>68</v>
      </c>
      <c r="Y24" s="25"/>
      <c r="Z24" s="25"/>
      <c r="AA24" s="25"/>
      <c r="AB24" s="25"/>
      <c r="AC24" s="27"/>
    </row>
    <row r="25" spans="1:29" s="28" customFormat="1" x14ac:dyDescent="0.2">
      <c r="A25" s="33" t="s">
        <v>0</v>
      </c>
      <c r="B25" s="33"/>
      <c r="C25" s="37"/>
      <c r="D25" s="33"/>
      <c r="E25" s="33"/>
      <c r="F25" s="33"/>
      <c r="G25" s="34"/>
      <c r="H25" s="34"/>
      <c r="I25" s="34">
        <v>1</v>
      </c>
      <c r="J25" s="34"/>
      <c r="K25" s="34">
        <v>26</v>
      </c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5"/>
    </row>
    <row r="26" spans="1:29" s="28" customFormat="1" ht="96.75" customHeight="1" x14ac:dyDescent="0.2">
      <c r="A26" s="24" t="s">
        <v>200</v>
      </c>
      <c r="B26" s="24"/>
      <c r="C26" s="25">
        <v>811060</v>
      </c>
      <c r="D26" s="24" t="s">
        <v>121</v>
      </c>
      <c r="E26" s="24">
        <v>8110603</v>
      </c>
      <c r="F26" s="24" t="s">
        <v>190</v>
      </c>
      <c r="G26" s="25">
        <v>1</v>
      </c>
      <c r="H26" s="25">
        <v>5</v>
      </c>
      <c r="I26" s="25">
        <v>1</v>
      </c>
      <c r="J26" s="25">
        <v>3</v>
      </c>
      <c r="K26" s="25">
        <v>26</v>
      </c>
      <c r="L26" s="25"/>
      <c r="M26" s="25"/>
      <c r="N26" s="25"/>
      <c r="O26" s="25"/>
      <c r="P26" s="25" t="s">
        <v>66</v>
      </c>
      <c r="Q26" s="25">
        <v>2</v>
      </c>
      <c r="R26" s="25">
        <v>2</v>
      </c>
      <c r="S26" s="25"/>
      <c r="T26" s="25"/>
      <c r="U26" s="25"/>
      <c r="V26" s="25"/>
      <c r="W26" s="31" t="s">
        <v>68</v>
      </c>
      <c r="X26" s="31" t="s">
        <v>67</v>
      </c>
      <c r="Y26" s="25"/>
      <c r="Z26" s="25"/>
      <c r="AA26" s="25"/>
      <c r="AB26" s="25"/>
      <c r="AC26" s="31">
        <v>3</v>
      </c>
    </row>
    <row r="27" spans="1:29" s="28" customFormat="1" ht="18.75" customHeight="1" x14ac:dyDescent="0.2">
      <c r="A27" s="33" t="s">
        <v>0</v>
      </c>
      <c r="B27" s="33"/>
      <c r="C27" s="37"/>
      <c r="D27" s="33"/>
      <c r="E27" s="33"/>
      <c r="F27" s="33"/>
      <c r="G27" s="34"/>
      <c r="H27" s="34"/>
      <c r="I27" s="34">
        <v>1</v>
      </c>
      <c r="J27" s="34"/>
      <c r="K27" s="34">
        <v>26</v>
      </c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5"/>
    </row>
    <row r="28" spans="1:29" s="28" customFormat="1" ht="45" customHeight="1" x14ac:dyDescent="0.2">
      <c r="A28" s="24" t="s">
        <v>146</v>
      </c>
      <c r="B28" s="25" t="s">
        <v>186</v>
      </c>
      <c r="C28" s="25"/>
      <c r="D28" s="24"/>
      <c r="E28" s="24"/>
      <c r="F28" s="24"/>
      <c r="G28" s="25">
        <v>1</v>
      </c>
      <c r="H28" s="25">
        <v>5</v>
      </c>
      <c r="I28" s="25">
        <v>1</v>
      </c>
      <c r="J28" s="25"/>
      <c r="K28" s="25">
        <v>26</v>
      </c>
      <c r="L28" s="25"/>
      <c r="M28" s="25"/>
      <c r="N28" s="25" t="s">
        <v>66</v>
      </c>
      <c r="O28" s="25"/>
      <c r="P28" s="25"/>
      <c r="Q28" s="25">
        <v>2</v>
      </c>
      <c r="R28" s="25">
        <v>2</v>
      </c>
      <c r="S28" s="25"/>
      <c r="T28" s="25"/>
      <c r="U28" s="25"/>
      <c r="V28" s="25"/>
      <c r="W28" s="31" t="s">
        <v>6</v>
      </c>
      <c r="X28" s="31" t="s">
        <v>79</v>
      </c>
      <c r="Y28" s="25" t="s">
        <v>66</v>
      </c>
      <c r="Z28" s="25" t="s">
        <v>82</v>
      </c>
      <c r="AA28" s="25"/>
      <c r="AB28" s="25"/>
      <c r="AC28" s="27"/>
    </row>
    <row r="29" spans="1:29" s="28" customFormat="1" ht="99" customHeight="1" x14ac:dyDescent="0.2">
      <c r="A29" s="24" t="s">
        <v>146</v>
      </c>
      <c r="B29" s="24"/>
      <c r="C29" s="25">
        <v>726010</v>
      </c>
      <c r="D29" s="36" t="s">
        <v>126</v>
      </c>
      <c r="E29" s="25">
        <v>7260101</v>
      </c>
      <c r="F29" s="36" t="s">
        <v>125</v>
      </c>
      <c r="G29" s="25">
        <v>2</v>
      </c>
      <c r="H29" s="25">
        <v>5</v>
      </c>
      <c r="I29" s="25">
        <v>0.5</v>
      </c>
      <c r="J29" s="25">
        <v>2</v>
      </c>
      <c r="K29" s="25">
        <v>13</v>
      </c>
      <c r="L29" s="25"/>
      <c r="M29" s="25"/>
      <c r="N29" s="25"/>
      <c r="O29" s="25"/>
      <c r="P29" s="25" t="s">
        <v>66</v>
      </c>
      <c r="Q29" s="25">
        <v>2</v>
      </c>
      <c r="R29" s="25">
        <v>2</v>
      </c>
      <c r="S29" s="25"/>
      <c r="T29" s="25"/>
      <c r="U29" s="25"/>
      <c r="V29" s="25"/>
      <c r="W29" s="25" t="s">
        <v>6</v>
      </c>
      <c r="X29" s="25" t="s">
        <v>73</v>
      </c>
      <c r="Y29" s="25"/>
      <c r="Z29" s="25"/>
      <c r="AA29" s="25"/>
      <c r="AB29" s="25"/>
      <c r="AC29" s="26"/>
    </row>
    <row r="30" spans="1:29" s="28" customFormat="1" ht="66" customHeight="1" x14ac:dyDescent="0.2">
      <c r="A30" s="24" t="s">
        <v>146</v>
      </c>
      <c r="B30" s="24"/>
      <c r="C30" s="25" t="s">
        <v>103</v>
      </c>
      <c r="D30" s="36" t="s">
        <v>127</v>
      </c>
      <c r="E30" s="25" t="s">
        <v>102</v>
      </c>
      <c r="F30" s="36" t="s">
        <v>70</v>
      </c>
      <c r="G30" s="25">
        <v>2</v>
      </c>
      <c r="H30" s="25">
        <v>5</v>
      </c>
      <c r="I30" s="25">
        <v>0.5</v>
      </c>
      <c r="J30" s="25">
        <v>2</v>
      </c>
      <c r="K30" s="25">
        <v>13</v>
      </c>
      <c r="L30" s="25"/>
      <c r="M30" s="25"/>
      <c r="N30" s="25"/>
      <c r="O30" s="25"/>
      <c r="P30" s="25" t="s">
        <v>66</v>
      </c>
      <c r="Q30" s="25">
        <v>2</v>
      </c>
      <c r="R30" s="25">
        <v>2</v>
      </c>
      <c r="S30" s="25"/>
      <c r="T30" s="25"/>
      <c r="U30" s="25"/>
      <c r="V30" s="25"/>
      <c r="W30" s="25" t="s">
        <v>6</v>
      </c>
      <c r="X30" s="25" t="s">
        <v>73</v>
      </c>
      <c r="Y30" s="25"/>
      <c r="Z30" s="25"/>
      <c r="AA30" s="25"/>
      <c r="AB30" s="25"/>
      <c r="AC30" s="26"/>
    </row>
    <row r="31" spans="1:29" s="28" customFormat="1" x14ac:dyDescent="0.2">
      <c r="A31" s="33" t="s">
        <v>0</v>
      </c>
      <c r="B31" s="33"/>
      <c r="C31" s="33"/>
      <c r="D31" s="33"/>
      <c r="E31" s="33"/>
      <c r="F31" s="33"/>
      <c r="G31" s="34"/>
      <c r="H31" s="34"/>
      <c r="I31" s="34">
        <v>2</v>
      </c>
      <c r="J31" s="34"/>
      <c r="K31" s="34">
        <v>52</v>
      </c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5"/>
    </row>
    <row r="32" spans="1:29" s="40" customFormat="1" ht="105.75" customHeight="1" x14ac:dyDescent="0.25">
      <c r="A32" s="24" t="s">
        <v>147</v>
      </c>
      <c r="B32" s="24"/>
      <c r="C32" s="25">
        <v>621030</v>
      </c>
      <c r="D32" s="24" t="s">
        <v>123</v>
      </c>
      <c r="E32" s="24">
        <v>6210302</v>
      </c>
      <c r="F32" s="24" t="s">
        <v>124</v>
      </c>
      <c r="G32" s="25">
        <v>1</v>
      </c>
      <c r="H32" s="25">
        <v>5</v>
      </c>
      <c r="I32" s="25">
        <v>1</v>
      </c>
      <c r="J32" s="25">
        <v>2</v>
      </c>
      <c r="K32" s="25">
        <v>26</v>
      </c>
      <c r="L32" s="25"/>
      <c r="M32" s="62">
        <v>26</v>
      </c>
      <c r="N32" s="25"/>
      <c r="O32" s="25"/>
      <c r="P32" s="25" t="s">
        <v>71</v>
      </c>
      <c r="Q32" s="25">
        <v>2</v>
      </c>
      <c r="R32" s="25">
        <v>2</v>
      </c>
      <c r="S32" s="25"/>
      <c r="T32" s="25"/>
      <c r="U32" s="25"/>
      <c r="V32" s="25"/>
      <c r="W32" s="25" t="s">
        <v>73</v>
      </c>
      <c r="X32" s="25" t="s">
        <v>67</v>
      </c>
      <c r="Y32" s="25"/>
      <c r="Z32" s="25"/>
      <c r="AA32" s="25"/>
      <c r="AB32" s="25"/>
      <c r="AC32" s="46">
        <v>1</v>
      </c>
    </row>
    <row r="33" spans="1:29" s="40" customFormat="1" ht="15" x14ac:dyDescent="0.25">
      <c r="A33" s="33" t="s">
        <v>0</v>
      </c>
      <c r="B33" s="33"/>
      <c r="C33" s="37"/>
      <c r="D33" s="33"/>
      <c r="E33" s="33"/>
      <c r="F33" s="33"/>
      <c r="G33" s="34"/>
      <c r="H33" s="34"/>
      <c r="I33" s="34">
        <v>1</v>
      </c>
      <c r="J33" s="34"/>
      <c r="K33" s="34">
        <v>26</v>
      </c>
      <c r="L33" s="34"/>
      <c r="M33" s="34">
        <v>26</v>
      </c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51"/>
    </row>
    <row r="34" spans="1:29" s="28" customFormat="1" ht="42" customHeight="1" x14ac:dyDescent="0.2">
      <c r="A34" s="24" t="s">
        <v>148</v>
      </c>
      <c r="B34" s="24" t="s">
        <v>72</v>
      </c>
      <c r="C34" s="25"/>
      <c r="D34" s="24"/>
      <c r="E34" s="24"/>
      <c r="F34" s="24"/>
      <c r="G34" s="25">
        <v>1</v>
      </c>
      <c r="H34" s="25">
        <v>5</v>
      </c>
      <c r="I34" s="25">
        <v>1</v>
      </c>
      <c r="J34" s="25"/>
      <c r="K34" s="25">
        <v>26</v>
      </c>
      <c r="L34" s="62">
        <v>26</v>
      </c>
      <c r="M34" s="25"/>
      <c r="N34" s="25"/>
      <c r="O34" s="25"/>
      <c r="P34" s="25" t="s">
        <v>66</v>
      </c>
      <c r="Q34" s="25">
        <v>2</v>
      </c>
      <c r="R34" s="25">
        <v>2</v>
      </c>
      <c r="S34" s="25"/>
      <c r="T34" s="25"/>
      <c r="U34" s="25"/>
      <c r="V34" s="25"/>
      <c r="W34" s="31" t="s">
        <v>73</v>
      </c>
      <c r="X34" s="31" t="s">
        <v>63</v>
      </c>
      <c r="Y34" s="25" t="s">
        <v>74</v>
      </c>
      <c r="Z34" s="25" t="s">
        <v>63</v>
      </c>
      <c r="AA34" s="25"/>
      <c r="AB34" s="25"/>
      <c r="AC34" s="26"/>
    </row>
    <row r="35" spans="1:29" s="28" customFormat="1" ht="19.5" customHeight="1" x14ac:dyDescent="0.2">
      <c r="A35" s="33" t="s">
        <v>0</v>
      </c>
      <c r="B35" s="33"/>
      <c r="C35" s="37"/>
      <c r="D35" s="33"/>
      <c r="E35" s="33"/>
      <c r="F35" s="33"/>
      <c r="G35" s="34"/>
      <c r="H35" s="34"/>
      <c r="I35" s="34">
        <v>1</v>
      </c>
      <c r="J35" s="34"/>
      <c r="K35" s="34">
        <v>26</v>
      </c>
      <c r="L35" s="34">
        <v>26</v>
      </c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52"/>
    </row>
    <row r="36" spans="1:29" s="28" customFormat="1" ht="54" customHeight="1" x14ac:dyDescent="0.2">
      <c r="A36" s="24" t="s">
        <v>149</v>
      </c>
      <c r="B36" s="24"/>
      <c r="C36" s="25">
        <v>213070</v>
      </c>
      <c r="D36" s="24" t="s">
        <v>117</v>
      </c>
      <c r="E36" s="24">
        <v>2130701</v>
      </c>
      <c r="F36" s="24" t="s">
        <v>118</v>
      </c>
      <c r="G36" s="25">
        <v>1</v>
      </c>
      <c r="H36" s="25">
        <v>5</v>
      </c>
      <c r="I36" s="25">
        <v>1</v>
      </c>
      <c r="J36" s="25">
        <v>3</v>
      </c>
      <c r="K36" s="25">
        <v>26</v>
      </c>
      <c r="L36" s="25"/>
      <c r="M36" s="62">
        <v>26</v>
      </c>
      <c r="N36" s="25" t="s">
        <v>66</v>
      </c>
      <c r="O36" s="25"/>
      <c r="P36" s="25"/>
      <c r="Q36" s="25">
        <v>2</v>
      </c>
      <c r="R36" s="25">
        <v>2</v>
      </c>
      <c r="S36" s="25"/>
      <c r="T36" s="25"/>
      <c r="U36" s="25"/>
      <c r="V36" s="25"/>
      <c r="W36" s="25" t="s">
        <v>63</v>
      </c>
      <c r="X36" s="25" t="s">
        <v>79</v>
      </c>
      <c r="Y36" s="25"/>
      <c r="Z36" s="25"/>
      <c r="AA36" s="25"/>
      <c r="AB36" s="25"/>
      <c r="AC36" s="31">
        <v>1</v>
      </c>
    </row>
    <row r="37" spans="1:29" s="28" customFormat="1" x14ac:dyDescent="0.2">
      <c r="A37" s="33" t="s">
        <v>0</v>
      </c>
      <c r="B37" s="33"/>
      <c r="C37" s="33"/>
      <c r="D37" s="33"/>
      <c r="E37" s="33"/>
      <c r="F37" s="33"/>
      <c r="G37" s="34"/>
      <c r="H37" s="34"/>
      <c r="I37" s="34">
        <v>1</v>
      </c>
      <c r="J37" s="34"/>
      <c r="K37" s="34">
        <v>26</v>
      </c>
      <c r="L37" s="34"/>
      <c r="M37" s="34">
        <v>26</v>
      </c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5"/>
    </row>
    <row r="38" spans="1:29" s="28" customFormat="1" ht="69.75" customHeight="1" x14ac:dyDescent="0.2">
      <c r="A38" s="24" t="s">
        <v>150</v>
      </c>
      <c r="B38" s="24" t="s">
        <v>75</v>
      </c>
      <c r="C38" s="24"/>
      <c r="D38" s="24"/>
      <c r="E38" s="24"/>
      <c r="F38" s="24"/>
      <c r="G38" s="25">
        <v>1</v>
      </c>
      <c r="H38" s="25">
        <v>5</v>
      </c>
      <c r="I38" s="25">
        <v>1</v>
      </c>
      <c r="J38" s="25"/>
      <c r="K38" s="25">
        <v>26</v>
      </c>
      <c r="L38" s="62">
        <v>26</v>
      </c>
      <c r="M38" s="25"/>
      <c r="N38" s="25" t="s">
        <v>66</v>
      </c>
      <c r="O38" s="25"/>
      <c r="P38" s="25"/>
      <c r="Q38" s="25">
        <v>1</v>
      </c>
      <c r="R38" s="25">
        <v>3</v>
      </c>
      <c r="S38" s="25"/>
      <c r="T38" s="25"/>
      <c r="U38" s="25"/>
      <c r="V38" s="25"/>
      <c r="W38" s="31" t="s">
        <v>63</v>
      </c>
      <c r="X38" s="31" t="s">
        <v>7</v>
      </c>
      <c r="Y38" s="25" t="s">
        <v>76</v>
      </c>
      <c r="Z38" s="25" t="s">
        <v>63</v>
      </c>
      <c r="AA38" s="25" t="s">
        <v>7</v>
      </c>
      <c r="AB38" s="25"/>
      <c r="AC38" s="27"/>
    </row>
    <row r="39" spans="1:29" s="28" customFormat="1" ht="73.5" customHeight="1" x14ac:dyDescent="0.2">
      <c r="A39" s="24" t="s">
        <v>150</v>
      </c>
      <c r="B39" s="24" t="s">
        <v>77</v>
      </c>
      <c r="C39" s="24"/>
      <c r="D39" s="24"/>
      <c r="E39" s="24"/>
      <c r="F39" s="24"/>
      <c r="G39" s="25">
        <v>1</v>
      </c>
      <c r="H39" s="25">
        <v>5</v>
      </c>
      <c r="I39" s="25">
        <v>1</v>
      </c>
      <c r="J39" s="25"/>
      <c r="K39" s="25">
        <v>26</v>
      </c>
      <c r="L39" s="62">
        <v>26</v>
      </c>
      <c r="M39" s="25"/>
      <c r="N39" s="25" t="s">
        <v>66</v>
      </c>
      <c r="O39" s="25"/>
      <c r="P39" s="25"/>
      <c r="Q39" s="25">
        <v>1</v>
      </c>
      <c r="R39" s="25">
        <v>3</v>
      </c>
      <c r="S39" s="25"/>
      <c r="T39" s="25"/>
      <c r="U39" s="25"/>
      <c r="V39" s="25"/>
      <c r="W39" s="25" t="s">
        <v>67</v>
      </c>
      <c r="X39" s="25" t="s">
        <v>63</v>
      </c>
      <c r="Y39" s="25" t="s">
        <v>67</v>
      </c>
      <c r="Z39" s="25" t="s">
        <v>68</v>
      </c>
      <c r="AA39" s="25" t="s">
        <v>66</v>
      </c>
      <c r="AB39" s="25"/>
      <c r="AC39" s="26"/>
    </row>
    <row r="40" spans="1:29" s="45" customFormat="1" ht="18.75" customHeight="1" x14ac:dyDescent="0.2">
      <c r="A40" s="33" t="s">
        <v>0</v>
      </c>
      <c r="B40" s="43"/>
      <c r="C40" s="43"/>
      <c r="D40" s="43"/>
      <c r="E40" s="43"/>
      <c r="F40" s="43"/>
      <c r="G40" s="34"/>
      <c r="H40" s="34"/>
      <c r="I40" s="34">
        <f>SUM(I38:I39)</f>
        <v>2</v>
      </c>
      <c r="J40" s="34">
        <f t="shared" ref="J40:K40" si="0">SUM(J38:J39)</f>
        <v>0</v>
      </c>
      <c r="K40" s="34">
        <f t="shared" si="0"/>
        <v>52</v>
      </c>
      <c r="L40" s="34">
        <f>SUM(L38:L39)</f>
        <v>52</v>
      </c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44"/>
    </row>
    <row r="41" spans="1:29" s="40" customFormat="1" ht="82.5" customHeight="1" x14ac:dyDescent="0.25">
      <c r="A41" s="53" t="s">
        <v>179</v>
      </c>
      <c r="B41" s="24"/>
      <c r="C41" s="25">
        <v>341040</v>
      </c>
      <c r="D41" s="24" t="s">
        <v>119</v>
      </c>
      <c r="E41" s="25">
        <v>3410401</v>
      </c>
      <c r="F41" s="24" t="s">
        <v>120</v>
      </c>
      <c r="G41" s="25">
        <v>1</v>
      </c>
      <c r="H41" s="25">
        <v>5</v>
      </c>
      <c r="I41" s="25">
        <v>1</v>
      </c>
      <c r="J41" s="25">
        <v>3</v>
      </c>
      <c r="K41" s="25">
        <v>26</v>
      </c>
      <c r="L41" s="25"/>
      <c r="M41" s="25"/>
      <c r="N41" s="25"/>
      <c r="O41" s="25"/>
      <c r="P41" s="25" t="s">
        <v>66</v>
      </c>
      <c r="Q41" s="25">
        <v>2</v>
      </c>
      <c r="R41" s="25">
        <v>2</v>
      </c>
      <c r="S41" s="25"/>
      <c r="T41" s="25"/>
      <c r="U41" s="25"/>
      <c r="V41" s="25"/>
      <c r="W41" s="25" t="s">
        <v>73</v>
      </c>
      <c r="X41" s="25" t="s">
        <v>67</v>
      </c>
      <c r="Y41" s="25"/>
      <c r="Z41" s="25"/>
      <c r="AA41" s="25"/>
      <c r="AB41" s="25"/>
      <c r="AC41" s="46"/>
    </row>
    <row r="42" spans="1:29" s="40" customFormat="1" ht="84.75" customHeight="1" x14ac:dyDescent="0.25">
      <c r="A42" s="53" t="s">
        <v>179</v>
      </c>
      <c r="B42" s="24"/>
      <c r="C42" s="25">
        <v>811060</v>
      </c>
      <c r="D42" s="25" t="s">
        <v>121</v>
      </c>
      <c r="E42" s="25">
        <v>8110602</v>
      </c>
      <c r="F42" s="25" t="s">
        <v>122</v>
      </c>
      <c r="G42" s="25">
        <v>1</v>
      </c>
      <c r="H42" s="25">
        <v>5</v>
      </c>
      <c r="I42" s="25">
        <v>1</v>
      </c>
      <c r="J42" s="25">
        <v>3</v>
      </c>
      <c r="K42" s="25">
        <v>26</v>
      </c>
      <c r="L42" s="25"/>
      <c r="M42" s="25"/>
      <c r="N42" s="25"/>
      <c r="O42" s="25"/>
      <c r="P42" s="25" t="s">
        <v>66</v>
      </c>
      <c r="Q42" s="25">
        <v>2</v>
      </c>
      <c r="R42" s="25">
        <v>2</v>
      </c>
      <c r="S42" s="25"/>
      <c r="T42" s="25"/>
      <c r="U42" s="25"/>
      <c r="V42" s="25"/>
      <c r="W42" s="25" t="s">
        <v>73</v>
      </c>
      <c r="X42" s="25" t="s">
        <v>67</v>
      </c>
      <c r="Y42" s="25"/>
      <c r="Z42" s="25"/>
      <c r="AA42" s="25"/>
      <c r="AB42" s="25"/>
      <c r="AC42" s="26"/>
    </row>
    <row r="43" spans="1:29" s="40" customFormat="1" ht="15" x14ac:dyDescent="0.25">
      <c r="A43" s="33" t="s">
        <v>0</v>
      </c>
      <c r="B43" s="33"/>
      <c r="C43" s="33"/>
      <c r="D43" s="33"/>
      <c r="E43" s="33"/>
      <c r="F43" s="33"/>
      <c r="G43" s="34"/>
      <c r="H43" s="34"/>
      <c r="I43" s="34">
        <f>SUM(I41:I42)</f>
        <v>2</v>
      </c>
      <c r="J43" s="34"/>
      <c r="K43" s="34">
        <f>SUM(K41:K42)</f>
        <v>52</v>
      </c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41"/>
    </row>
    <row r="44" spans="1:29" s="28" customFormat="1" ht="78" customHeight="1" x14ac:dyDescent="0.2">
      <c r="A44" s="33" t="s">
        <v>175</v>
      </c>
      <c r="B44" s="33"/>
      <c r="C44" s="37">
        <v>482010</v>
      </c>
      <c r="D44" s="33" t="s">
        <v>151</v>
      </c>
      <c r="E44" s="33">
        <v>4820101</v>
      </c>
      <c r="F44" s="33" t="s">
        <v>105</v>
      </c>
      <c r="G44" s="37">
        <v>1</v>
      </c>
      <c r="H44" s="37">
        <v>5</v>
      </c>
      <c r="I44" s="37">
        <v>1</v>
      </c>
      <c r="J44" s="37">
        <v>3</v>
      </c>
      <c r="K44" s="37">
        <v>26</v>
      </c>
      <c r="L44" s="37"/>
      <c r="M44" s="37">
        <v>26</v>
      </c>
      <c r="N44" s="37"/>
      <c r="O44" s="37" t="s">
        <v>66</v>
      </c>
      <c r="P44" s="37"/>
      <c r="Q44" s="37">
        <v>2</v>
      </c>
      <c r="R44" s="37">
        <v>2</v>
      </c>
      <c r="S44" s="37"/>
      <c r="T44" s="37"/>
      <c r="U44" s="37"/>
      <c r="V44" s="37"/>
      <c r="W44" s="64" t="s">
        <v>63</v>
      </c>
      <c r="X44" s="64" t="s">
        <v>79</v>
      </c>
      <c r="Y44" s="37"/>
      <c r="Z44" s="37"/>
      <c r="AA44" s="37"/>
      <c r="AB44" s="37"/>
      <c r="AC44" s="65"/>
    </row>
    <row r="45" spans="1:29" s="28" customFormat="1" ht="83.25" customHeight="1" x14ac:dyDescent="0.2">
      <c r="A45" s="33" t="s">
        <v>175</v>
      </c>
      <c r="B45" s="33"/>
      <c r="C45" s="37">
        <v>525010</v>
      </c>
      <c r="D45" s="33" t="s">
        <v>106</v>
      </c>
      <c r="E45" s="33">
        <v>5250101</v>
      </c>
      <c r="F45" s="33" t="s">
        <v>64</v>
      </c>
      <c r="G45" s="37">
        <v>1</v>
      </c>
      <c r="H45" s="37">
        <v>5</v>
      </c>
      <c r="I45" s="37">
        <v>1</v>
      </c>
      <c r="J45" s="37">
        <v>3</v>
      </c>
      <c r="K45" s="37">
        <v>26</v>
      </c>
      <c r="L45" s="37"/>
      <c r="M45" s="37">
        <v>26</v>
      </c>
      <c r="N45" s="37"/>
      <c r="O45" s="37" t="s">
        <v>66</v>
      </c>
      <c r="P45" s="37"/>
      <c r="Q45" s="37">
        <v>2</v>
      </c>
      <c r="R45" s="37">
        <v>2</v>
      </c>
      <c r="S45" s="37"/>
      <c r="T45" s="37"/>
      <c r="U45" s="37"/>
      <c r="V45" s="37"/>
      <c r="W45" s="37" t="s">
        <v>62</v>
      </c>
      <c r="X45" s="37" t="s">
        <v>79</v>
      </c>
      <c r="Y45" s="37"/>
      <c r="Z45" s="37"/>
      <c r="AA45" s="37"/>
      <c r="AB45" s="37"/>
      <c r="AC45" s="65"/>
    </row>
    <row r="46" spans="1:29" s="28" customFormat="1" ht="81.75" customHeight="1" x14ac:dyDescent="0.2">
      <c r="A46" s="33" t="s">
        <v>175</v>
      </c>
      <c r="B46" s="33"/>
      <c r="C46" s="37">
        <v>525060</v>
      </c>
      <c r="D46" s="66" t="s">
        <v>152</v>
      </c>
      <c r="E46" s="33">
        <v>5250602</v>
      </c>
      <c r="F46" s="33" t="s">
        <v>153</v>
      </c>
      <c r="G46" s="37">
        <v>1</v>
      </c>
      <c r="H46" s="37">
        <v>5</v>
      </c>
      <c r="I46" s="37">
        <v>0.5</v>
      </c>
      <c r="J46" s="37">
        <v>2</v>
      </c>
      <c r="K46" s="37">
        <v>13</v>
      </c>
      <c r="L46" s="37"/>
      <c r="M46" s="37">
        <v>13</v>
      </c>
      <c r="N46" s="37"/>
      <c r="O46" s="37" t="s">
        <v>66</v>
      </c>
      <c r="P46" s="37"/>
      <c r="Q46" s="37">
        <v>2</v>
      </c>
      <c r="R46" s="37">
        <v>2</v>
      </c>
      <c r="S46" s="37"/>
      <c r="T46" s="37"/>
      <c r="U46" s="37"/>
      <c r="V46" s="37"/>
      <c r="W46" s="37" t="s">
        <v>62</v>
      </c>
      <c r="X46" s="37" t="s">
        <v>79</v>
      </c>
      <c r="Y46" s="37"/>
      <c r="Z46" s="37"/>
      <c r="AA46" s="37"/>
      <c r="AB46" s="37"/>
      <c r="AC46" s="64">
        <v>1</v>
      </c>
    </row>
    <row r="47" spans="1:29" s="28" customFormat="1" ht="75.75" customHeight="1" x14ac:dyDescent="0.2">
      <c r="A47" s="33" t="s">
        <v>175</v>
      </c>
      <c r="B47" s="33"/>
      <c r="C47" s="37">
        <v>840110</v>
      </c>
      <c r="D47" s="33" t="s">
        <v>154</v>
      </c>
      <c r="E47" s="33">
        <v>8401101</v>
      </c>
      <c r="F47" s="33" t="s">
        <v>107</v>
      </c>
      <c r="G47" s="37">
        <v>1</v>
      </c>
      <c r="H47" s="37">
        <v>5</v>
      </c>
      <c r="I47" s="37">
        <v>0.5</v>
      </c>
      <c r="J47" s="37">
        <v>3</v>
      </c>
      <c r="K47" s="37">
        <v>13</v>
      </c>
      <c r="L47" s="37"/>
      <c r="M47" s="37">
        <v>13</v>
      </c>
      <c r="N47" s="37"/>
      <c r="O47" s="37" t="s">
        <v>66</v>
      </c>
      <c r="P47" s="37"/>
      <c r="Q47" s="37">
        <v>2</v>
      </c>
      <c r="R47" s="37">
        <v>2</v>
      </c>
      <c r="S47" s="37"/>
      <c r="T47" s="37"/>
      <c r="U47" s="37"/>
      <c r="V47" s="37"/>
      <c r="W47" s="37" t="s">
        <v>62</v>
      </c>
      <c r="X47" s="37" t="s">
        <v>79</v>
      </c>
      <c r="Y47" s="37"/>
      <c r="Z47" s="37"/>
      <c r="AA47" s="37"/>
      <c r="AB47" s="37"/>
      <c r="AC47" s="65"/>
    </row>
    <row r="48" spans="1:29" s="28" customFormat="1" ht="15.75" customHeight="1" x14ac:dyDescent="0.2">
      <c r="A48" s="33" t="s">
        <v>0</v>
      </c>
      <c r="B48" s="33"/>
      <c r="C48" s="33"/>
      <c r="D48" s="33"/>
      <c r="E48" s="33"/>
      <c r="F48" s="33"/>
      <c r="G48" s="34"/>
      <c r="H48" s="34"/>
      <c r="I48" s="34">
        <v>3</v>
      </c>
      <c r="J48" s="34"/>
      <c r="K48" s="34">
        <f>SUM(K44:K47)</f>
        <v>78</v>
      </c>
      <c r="L48" s="34"/>
      <c r="M48" s="34">
        <v>78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52"/>
    </row>
    <row r="49" spans="1:29" s="40" customFormat="1" ht="84" customHeight="1" x14ac:dyDescent="0.25">
      <c r="A49" s="24" t="s">
        <v>155</v>
      </c>
      <c r="B49" s="24"/>
      <c r="C49" s="25">
        <v>621060</v>
      </c>
      <c r="D49" s="24" t="s">
        <v>130</v>
      </c>
      <c r="E49" s="24">
        <v>6210602</v>
      </c>
      <c r="F49" s="24" t="s">
        <v>131</v>
      </c>
      <c r="G49" s="25">
        <v>1</v>
      </c>
      <c r="H49" s="25">
        <v>5</v>
      </c>
      <c r="I49" s="25">
        <v>1</v>
      </c>
      <c r="J49" s="25">
        <v>3</v>
      </c>
      <c r="K49" s="25">
        <v>26</v>
      </c>
      <c r="L49" s="25"/>
      <c r="M49" s="62">
        <v>26</v>
      </c>
      <c r="N49" s="25"/>
      <c r="O49" s="25"/>
      <c r="P49" s="25" t="s">
        <v>71</v>
      </c>
      <c r="Q49" s="25">
        <v>3</v>
      </c>
      <c r="R49" s="25">
        <v>1</v>
      </c>
      <c r="S49" s="25"/>
      <c r="T49" s="25"/>
      <c r="U49" s="25"/>
      <c r="V49" s="25"/>
      <c r="W49" s="25" t="s">
        <v>67</v>
      </c>
      <c r="X49" s="25" t="s">
        <v>68</v>
      </c>
      <c r="Y49" s="25"/>
      <c r="Z49" s="25"/>
      <c r="AA49" s="25"/>
      <c r="AB49" s="25"/>
      <c r="AC49" s="46"/>
    </row>
    <row r="50" spans="1:29" s="40" customFormat="1" ht="15" x14ac:dyDescent="0.25">
      <c r="A50" s="33" t="s">
        <v>0</v>
      </c>
      <c r="B50" s="33"/>
      <c r="C50" s="37"/>
      <c r="D50" s="33"/>
      <c r="E50" s="33"/>
      <c r="F50" s="33"/>
      <c r="G50" s="34"/>
      <c r="H50" s="34"/>
      <c r="I50" s="34">
        <v>1</v>
      </c>
      <c r="J50" s="34"/>
      <c r="K50" s="34">
        <v>26</v>
      </c>
      <c r="L50" s="34"/>
      <c r="M50" s="34">
        <v>26</v>
      </c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51"/>
    </row>
    <row r="51" spans="1:29" s="28" customFormat="1" ht="63.75" x14ac:dyDescent="0.2">
      <c r="A51" s="24" t="s">
        <v>156</v>
      </c>
      <c r="B51" s="24"/>
      <c r="C51" s="25">
        <v>762030</v>
      </c>
      <c r="D51" s="24" t="s">
        <v>96</v>
      </c>
      <c r="E51" s="24">
        <v>7620301</v>
      </c>
      <c r="F51" s="24" t="s">
        <v>97</v>
      </c>
      <c r="G51" s="25">
        <v>1</v>
      </c>
      <c r="H51" s="25">
        <v>5</v>
      </c>
      <c r="I51" s="25">
        <v>1</v>
      </c>
      <c r="J51" s="25">
        <v>3</v>
      </c>
      <c r="K51" s="25">
        <v>26</v>
      </c>
      <c r="L51" s="25"/>
      <c r="M51" s="25"/>
      <c r="N51" s="25"/>
      <c r="O51" s="25" t="s">
        <v>66</v>
      </c>
      <c r="P51" s="25"/>
      <c r="Q51" s="25">
        <v>3</v>
      </c>
      <c r="R51" s="25">
        <v>1</v>
      </c>
      <c r="S51" s="25"/>
      <c r="T51" s="25"/>
      <c r="U51" s="25"/>
      <c r="V51" s="25"/>
      <c r="W51" s="25" t="s">
        <v>101</v>
      </c>
      <c r="X51" s="25" t="s">
        <v>79</v>
      </c>
      <c r="Y51" s="25"/>
      <c r="Z51" s="25"/>
      <c r="AA51" s="25"/>
      <c r="AB51" s="25"/>
      <c r="AC51" s="31">
        <v>1</v>
      </c>
    </row>
    <row r="52" spans="1:29" s="28" customFormat="1" x14ac:dyDescent="0.2">
      <c r="A52" s="33" t="s">
        <v>0</v>
      </c>
      <c r="B52" s="33"/>
      <c r="C52" s="33"/>
      <c r="D52" s="33"/>
      <c r="E52" s="33"/>
      <c r="F52" s="33"/>
      <c r="G52" s="34"/>
      <c r="H52" s="34"/>
      <c r="I52" s="34">
        <v>1</v>
      </c>
      <c r="J52" s="34"/>
      <c r="K52" s="34">
        <v>26</v>
      </c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5"/>
    </row>
    <row r="53" spans="1:29" s="28" customFormat="1" ht="99.75" customHeight="1" x14ac:dyDescent="0.2">
      <c r="A53" s="24" t="s">
        <v>176</v>
      </c>
      <c r="B53" s="24" t="s">
        <v>75</v>
      </c>
      <c r="C53" s="24"/>
      <c r="D53" s="24"/>
      <c r="E53" s="24"/>
      <c r="F53" s="24"/>
      <c r="G53" s="25">
        <v>1</v>
      </c>
      <c r="H53" s="25">
        <v>5</v>
      </c>
      <c r="I53" s="25">
        <v>2</v>
      </c>
      <c r="J53" s="25"/>
      <c r="K53" s="25">
        <v>52</v>
      </c>
      <c r="L53" s="62">
        <v>52</v>
      </c>
      <c r="M53" s="25"/>
      <c r="N53" s="25" t="s">
        <v>66</v>
      </c>
      <c r="O53" s="25"/>
      <c r="P53" s="25"/>
      <c r="Q53" s="25">
        <v>1</v>
      </c>
      <c r="R53" s="25">
        <v>3</v>
      </c>
      <c r="S53" s="25"/>
      <c r="T53" s="25"/>
      <c r="U53" s="25"/>
      <c r="V53" s="25"/>
      <c r="W53" s="25" t="s">
        <v>7</v>
      </c>
      <c r="X53" s="25" t="s">
        <v>63</v>
      </c>
      <c r="Y53" s="25" t="s">
        <v>76</v>
      </c>
      <c r="Z53" s="25" t="s">
        <v>63</v>
      </c>
      <c r="AA53" s="25"/>
      <c r="AB53" s="25"/>
      <c r="AC53" s="27"/>
    </row>
    <row r="54" spans="1:29" s="28" customFormat="1" ht="97.5" customHeight="1" x14ac:dyDescent="0.2">
      <c r="A54" s="24" t="s">
        <v>176</v>
      </c>
      <c r="B54" s="24" t="s">
        <v>77</v>
      </c>
      <c r="C54" s="24"/>
      <c r="D54" s="24"/>
      <c r="E54" s="24"/>
      <c r="F54" s="24"/>
      <c r="G54" s="25">
        <v>1</v>
      </c>
      <c r="H54" s="25">
        <v>5</v>
      </c>
      <c r="I54" s="25">
        <v>1</v>
      </c>
      <c r="J54" s="25"/>
      <c r="K54" s="25">
        <v>26</v>
      </c>
      <c r="L54" s="62">
        <v>26</v>
      </c>
      <c r="M54" s="25"/>
      <c r="N54" s="25" t="s">
        <v>66</v>
      </c>
      <c r="O54" s="25"/>
      <c r="P54" s="25"/>
      <c r="Q54" s="25">
        <v>2</v>
      </c>
      <c r="R54" s="25">
        <v>2</v>
      </c>
      <c r="S54" s="25"/>
      <c r="T54" s="25"/>
      <c r="U54" s="25"/>
      <c r="V54" s="25"/>
      <c r="W54" s="25" t="s">
        <v>67</v>
      </c>
      <c r="X54" s="25" t="s">
        <v>68</v>
      </c>
      <c r="Y54" s="25" t="s">
        <v>67</v>
      </c>
      <c r="Z54" s="25" t="s">
        <v>68</v>
      </c>
      <c r="AA54" s="25"/>
      <c r="AB54" s="25"/>
      <c r="AC54" s="26"/>
    </row>
    <row r="55" spans="1:29" s="28" customFormat="1" ht="19.5" customHeight="1" x14ac:dyDescent="0.2">
      <c r="A55" s="33" t="s">
        <v>0</v>
      </c>
      <c r="B55" s="33"/>
      <c r="C55" s="33"/>
      <c r="D55" s="33"/>
      <c r="E55" s="33"/>
      <c r="F55" s="33"/>
      <c r="G55" s="34"/>
      <c r="H55" s="34"/>
      <c r="I55" s="34">
        <v>3</v>
      </c>
      <c r="J55" s="34"/>
      <c r="K55" s="34">
        <v>78</v>
      </c>
      <c r="L55" s="34">
        <v>78</v>
      </c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5"/>
    </row>
    <row r="56" spans="1:29" s="28" customFormat="1" ht="88.5" customHeight="1" x14ac:dyDescent="0.2">
      <c r="A56" s="24" t="s">
        <v>177</v>
      </c>
      <c r="B56" s="24" t="s">
        <v>78</v>
      </c>
      <c r="C56" s="24"/>
      <c r="D56" s="24"/>
      <c r="E56" s="24"/>
      <c r="F56" s="24"/>
      <c r="G56" s="25">
        <v>1</v>
      </c>
      <c r="H56" s="25">
        <v>5</v>
      </c>
      <c r="I56" s="25">
        <v>2</v>
      </c>
      <c r="J56" s="25"/>
      <c r="K56" s="25">
        <v>52</v>
      </c>
      <c r="L56" s="25"/>
      <c r="M56" s="25"/>
      <c r="N56" s="25" t="s">
        <v>66</v>
      </c>
      <c r="O56" s="25"/>
      <c r="P56" s="25"/>
      <c r="Q56" s="25">
        <v>3</v>
      </c>
      <c r="R56" s="25">
        <v>1</v>
      </c>
      <c r="S56" s="25"/>
      <c r="T56" s="25"/>
      <c r="U56" s="25"/>
      <c r="V56" s="25"/>
      <c r="W56" s="25" t="s">
        <v>6</v>
      </c>
      <c r="X56" s="25" t="s">
        <v>79</v>
      </c>
      <c r="Y56" s="25" t="s">
        <v>66</v>
      </c>
      <c r="Z56" s="25" t="s">
        <v>80</v>
      </c>
      <c r="AA56" s="25"/>
      <c r="AB56" s="25"/>
      <c r="AC56" s="25"/>
    </row>
    <row r="57" spans="1:29" s="28" customFormat="1" ht="87" customHeight="1" x14ac:dyDescent="0.2">
      <c r="A57" s="24" t="s">
        <v>177</v>
      </c>
      <c r="B57" s="24" t="s">
        <v>81</v>
      </c>
      <c r="C57" s="24"/>
      <c r="D57" s="24"/>
      <c r="E57" s="24"/>
      <c r="F57" s="24"/>
      <c r="G57" s="25">
        <v>1</v>
      </c>
      <c r="H57" s="25">
        <v>5</v>
      </c>
      <c r="I57" s="25">
        <v>1</v>
      </c>
      <c r="J57" s="25"/>
      <c r="K57" s="25">
        <v>26</v>
      </c>
      <c r="L57" s="25"/>
      <c r="M57" s="25"/>
      <c r="N57" s="25" t="s">
        <v>82</v>
      </c>
      <c r="O57" s="25"/>
      <c r="P57" s="25"/>
      <c r="Q57" s="25">
        <v>3</v>
      </c>
      <c r="R57" s="25">
        <v>1</v>
      </c>
      <c r="S57" s="25"/>
      <c r="T57" s="25"/>
      <c r="U57" s="25"/>
      <c r="V57" s="25"/>
      <c r="W57" s="25" t="s">
        <v>6</v>
      </c>
      <c r="X57" s="25" t="s">
        <v>79</v>
      </c>
      <c r="Y57" s="25" t="s">
        <v>82</v>
      </c>
      <c r="Z57" s="25" t="s">
        <v>83</v>
      </c>
      <c r="AA57" s="25"/>
      <c r="AB57" s="25"/>
      <c r="AC57" s="25"/>
    </row>
    <row r="58" spans="1:29" s="28" customFormat="1" ht="18" customHeight="1" x14ac:dyDescent="0.2">
      <c r="A58" s="33" t="s">
        <v>0</v>
      </c>
      <c r="B58" s="33"/>
      <c r="C58" s="33"/>
      <c r="D58" s="33"/>
      <c r="E58" s="33"/>
      <c r="F58" s="33"/>
      <c r="G58" s="37"/>
      <c r="H58" s="37"/>
      <c r="I58" s="37">
        <v>3</v>
      </c>
      <c r="J58" s="37"/>
      <c r="K58" s="37">
        <v>78</v>
      </c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48"/>
    </row>
    <row r="59" spans="1:29" s="28" customFormat="1" ht="55.5" customHeight="1" x14ac:dyDescent="0.2">
      <c r="A59" s="24" t="s">
        <v>157</v>
      </c>
      <c r="B59" s="24"/>
      <c r="C59" s="25">
        <v>811070</v>
      </c>
      <c r="D59" s="24" t="s">
        <v>128</v>
      </c>
      <c r="E59" s="24">
        <v>8110701</v>
      </c>
      <c r="F59" s="24" t="s">
        <v>70</v>
      </c>
      <c r="G59" s="25">
        <v>2</v>
      </c>
      <c r="H59" s="25">
        <v>5</v>
      </c>
      <c r="I59" s="25">
        <v>0.5</v>
      </c>
      <c r="J59" s="25">
        <v>2</v>
      </c>
      <c r="K59" s="25">
        <v>13</v>
      </c>
      <c r="L59" s="25"/>
      <c r="M59" s="25"/>
      <c r="N59" s="25"/>
      <c r="O59" s="25"/>
      <c r="P59" s="25" t="s">
        <v>66</v>
      </c>
      <c r="Q59" s="25">
        <v>3</v>
      </c>
      <c r="R59" s="25">
        <v>1</v>
      </c>
      <c r="S59" s="25"/>
      <c r="T59" s="25"/>
      <c r="U59" s="25"/>
      <c r="V59" s="25"/>
      <c r="W59" s="25" t="s">
        <v>6</v>
      </c>
      <c r="X59" s="25" t="s">
        <v>67</v>
      </c>
      <c r="Y59" s="25"/>
      <c r="Z59" s="25"/>
      <c r="AA59" s="25"/>
      <c r="AB59" s="25"/>
      <c r="AC59" s="25">
        <v>3</v>
      </c>
    </row>
    <row r="60" spans="1:29" s="28" customFormat="1" ht="57.75" customHeight="1" x14ac:dyDescent="0.2">
      <c r="A60" s="24" t="s">
        <v>157</v>
      </c>
      <c r="B60" s="24"/>
      <c r="C60" s="25">
        <v>345040</v>
      </c>
      <c r="D60" s="24" t="s">
        <v>158</v>
      </c>
      <c r="E60" s="24">
        <v>3450401</v>
      </c>
      <c r="F60" s="24" t="s">
        <v>129</v>
      </c>
      <c r="G60" s="25">
        <v>1</v>
      </c>
      <c r="H60" s="25">
        <v>5</v>
      </c>
      <c r="I60" s="25">
        <v>0.5</v>
      </c>
      <c r="J60" s="25">
        <v>2</v>
      </c>
      <c r="K60" s="25">
        <v>13</v>
      </c>
      <c r="L60" s="25"/>
      <c r="M60" s="25"/>
      <c r="N60" s="25"/>
      <c r="O60" s="25"/>
      <c r="P60" s="25" t="s">
        <v>66</v>
      </c>
      <c r="Q60" s="25">
        <v>3</v>
      </c>
      <c r="R60" s="25">
        <v>1</v>
      </c>
      <c r="S60" s="25"/>
      <c r="T60" s="25"/>
      <c r="U60" s="25"/>
      <c r="V60" s="25"/>
      <c r="W60" s="25" t="s">
        <v>6</v>
      </c>
      <c r="X60" s="25" t="s">
        <v>73</v>
      </c>
      <c r="Y60" s="25"/>
      <c r="Z60" s="25"/>
      <c r="AA60" s="25"/>
      <c r="AB60" s="25"/>
      <c r="AC60" s="25">
        <v>1</v>
      </c>
    </row>
    <row r="61" spans="1:29" s="28" customFormat="1" ht="15.75" customHeight="1" x14ac:dyDescent="0.2">
      <c r="A61" s="33" t="s">
        <v>0</v>
      </c>
      <c r="B61" s="33"/>
      <c r="C61" s="37"/>
      <c r="D61" s="33"/>
      <c r="E61" s="33"/>
      <c r="F61" s="33"/>
      <c r="G61" s="34"/>
      <c r="H61" s="34"/>
      <c r="I61" s="34">
        <f>SUM(I59:I60)</f>
        <v>1</v>
      </c>
      <c r="J61" s="34"/>
      <c r="K61" s="34">
        <f t="shared" ref="K61" si="1">SUM(K59:K60)</f>
        <v>26</v>
      </c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7"/>
      <c r="X61" s="37"/>
      <c r="Y61" s="37"/>
      <c r="Z61" s="37"/>
      <c r="AA61" s="37"/>
      <c r="AB61" s="37"/>
      <c r="AC61" s="35"/>
    </row>
    <row r="62" spans="1:29" s="28" customFormat="1" ht="55.5" customHeight="1" x14ac:dyDescent="0.2">
      <c r="A62" s="24" t="s">
        <v>159</v>
      </c>
      <c r="B62" s="24"/>
      <c r="C62" s="25">
        <v>345050</v>
      </c>
      <c r="D62" s="24" t="s">
        <v>84</v>
      </c>
      <c r="E62" s="24">
        <v>3450501</v>
      </c>
      <c r="F62" s="24" t="s">
        <v>85</v>
      </c>
      <c r="G62" s="25">
        <v>1</v>
      </c>
      <c r="H62" s="25">
        <v>5</v>
      </c>
      <c r="I62" s="25">
        <v>1</v>
      </c>
      <c r="J62" s="25">
        <v>2</v>
      </c>
      <c r="K62" s="25">
        <v>26</v>
      </c>
      <c r="L62" s="25"/>
      <c r="M62" s="25"/>
      <c r="N62" s="25"/>
      <c r="O62" s="25"/>
      <c r="P62" s="25" t="s">
        <v>66</v>
      </c>
      <c r="Q62" s="25">
        <v>2</v>
      </c>
      <c r="R62" s="25">
        <v>2</v>
      </c>
      <c r="S62" s="25"/>
      <c r="T62" s="25"/>
      <c r="U62" s="25"/>
      <c r="V62" s="25"/>
      <c r="W62" s="25" t="s">
        <v>73</v>
      </c>
      <c r="X62" s="25" t="s">
        <v>63</v>
      </c>
      <c r="Y62" s="25"/>
      <c r="Z62" s="25"/>
      <c r="AA62" s="25"/>
      <c r="AB62" s="25"/>
      <c r="AC62" s="24"/>
    </row>
    <row r="63" spans="1:29" s="28" customFormat="1" ht="20.25" customHeight="1" x14ac:dyDescent="0.2">
      <c r="A63" s="33" t="s">
        <v>0</v>
      </c>
      <c r="B63" s="33"/>
      <c r="C63" s="37"/>
      <c r="D63" s="33"/>
      <c r="E63" s="33"/>
      <c r="F63" s="33"/>
      <c r="G63" s="34"/>
      <c r="H63" s="34"/>
      <c r="I63" s="34">
        <v>1</v>
      </c>
      <c r="J63" s="34"/>
      <c r="K63" s="34">
        <v>26</v>
      </c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7"/>
      <c r="X63" s="37"/>
      <c r="Y63" s="37"/>
      <c r="Z63" s="37"/>
      <c r="AA63" s="37"/>
      <c r="AB63" s="37"/>
      <c r="AC63" s="35"/>
    </row>
    <row r="64" spans="1:29" s="28" customFormat="1" ht="59.25" customHeight="1" x14ac:dyDescent="0.2">
      <c r="A64" s="24" t="s">
        <v>160</v>
      </c>
      <c r="B64" s="24" t="s">
        <v>187</v>
      </c>
      <c r="C64" s="25"/>
      <c r="D64" s="24"/>
      <c r="E64" s="24"/>
      <c r="F64" s="24"/>
      <c r="G64" s="25">
        <v>1</v>
      </c>
      <c r="H64" s="25">
        <v>5</v>
      </c>
      <c r="I64" s="25">
        <v>1</v>
      </c>
      <c r="J64" s="25"/>
      <c r="K64" s="25">
        <v>26</v>
      </c>
      <c r="L64" s="25"/>
      <c r="M64" s="25"/>
      <c r="N64" s="25"/>
      <c r="O64" s="25" t="s">
        <v>66</v>
      </c>
      <c r="P64" s="25"/>
      <c r="Q64" s="25">
        <v>1</v>
      </c>
      <c r="R64" s="25">
        <v>1</v>
      </c>
      <c r="S64" s="25">
        <v>2</v>
      </c>
      <c r="T64" s="25"/>
      <c r="U64" s="25"/>
      <c r="V64" s="25"/>
      <c r="W64" s="25" t="s">
        <v>104</v>
      </c>
      <c r="X64" s="25" t="s">
        <v>67</v>
      </c>
      <c r="Y64" s="25" t="s">
        <v>104</v>
      </c>
      <c r="Z64" s="25" t="s">
        <v>67</v>
      </c>
      <c r="AA64" s="25"/>
      <c r="AB64" s="25"/>
      <c r="AC64" s="24"/>
    </row>
    <row r="65" spans="1:29" s="28" customFormat="1" ht="17.25" customHeight="1" x14ac:dyDescent="0.2">
      <c r="A65" s="33" t="s">
        <v>0</v>
      </c>
      <c r="B65" s="33"/>
      <c r="C65" s="37"/>
      <c r="D65" s="33"/>
      <c r="E65" s="33"/>
      <c r="F65" s="33"/>
      <c r="G65" s="34"/>
      <c r="H65" s="34"/>
      <c r="I65" s="34">
        <v>1</v>
      </c>
      <c r="J65" s="34"/>
      <c r="K65" s="34">
        <v>26</v>
      </c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7"/>
      <c r="X65" s="37"/>
      <c r="Y65" s="37"/>
      <c r="Z65" s="37"/>
      <c r="AA65" s="37"/>
      <c r="AB65" s="37"/>
      <c r="AC65" s="35"/>
    </row>
    <row r="66" spans="1:29" s="49" customFormat="1" ht="83.25" customHeight="1" x14ac:dyDescent="0.2">
      <c r="A66" s="33" t="s">
        <v>161</v>
      </c>
      <c r="B66" s="33"/>
      <c r="C66" s="37">
        <v>344020</v>
      </c>
      <c r="D66" s="33" t="s">
        <v>132</v>
      </c>
      <c r="E66" s="33">
        <v>3440201</v>
      </c>
      <c r="F66" s="33" t="s">
        <v>162</v>
      </c>
      <c r="G66" s="37">
        <v>1</v>
      </c>
      <c r="H66" s="37">
        <v>5</v>
      </c>
      <c r="I66" s="37">
        <v>1</v>
      </c>
      <c r="J66" s="37">
        <v>3</v>
      </c>
      <c r="K66" s="37">
        <v>26</v>
      </c>
      <c r="L66" s="37"/>
      <c r="M66" s="37"/>
      <c r="N66" s="37"/>
      <c r="O66" s="37" t="s">
        <v>133</v>
      </c>
      <c r="P66" s="37"/>
      <c r="Q66" s="37">
        <v>2</v>
      </c>
      <c r="R66" s="37">
        <v>2</v>
      </c>
      <c r="S66" s="37"/>
      <c r="T66" s="37"/>
      <c r="U66" s="37"/>
      <c r="V66" s="37"/>
      <c r="W66" s="37" t="s">
        <v>6</v>
      </c>
      <c r="X66" s="37" t="s">
        <v>73</v>
      </c>
      <c r="Y66" s="37"/>
      <c r="Z66" s="37"/>
      <c r="AA66" s="37"/>
      <c r="AB66" s="37"/>
      <c r="AC66" s="37"/>
    </row>
    <row r="67" spans="1:29" s="40" customFormat="1" ht="76.5" x14ac:dyDescent="0.25">
      <c r="A67" s="33" t="s">
        <v>161</v>
      </c>
      <c r="B67" s="67"/>
      <c r="C67" s="37">
        <v>345120</v>
      </c>
      <c r="D67" s="63" t="s">
        <v>134</v>
      </c>
      <c r="E67" s="33">
        <v>3451204</v>
      </c>
      <c r="F67" s="33" t="s">
        <v>135</v>
      </c>
      <c r="G67" s="37">
        <v>1</v>
      </c>
      <c r="H67" s="37">
        <v>5</v>
      </c>
      <c r="I67" s="37">
        <v>1</v>
      </c>
      <c r="J67" s="37">
        <v>3</v>
      </c>
      <c r="K67" s="37">
        <v>26</v>
      </c>
      <c r="L67" s="37"/>
      <c r="M67" s="37"/>
      <c r="N67" s="37"/>
      <c r="O67" s="37" t="s">
        <v>133</v>
      </c>
      <c r="P67" s="37"/>
      <c r="Q67" s="37">
        <v>2</v>
      </c>
      <c r="R67" s="37">
        <v>2</v>
      </c>
      <c r="S67" s="37"/>
      <c r="T67" s="37"/>
      <c r="U67" s="37"/>
      <c r="V67" s="37"/>
      <c r="W67" s="37" t="s">
        <v>6</v>
      </c>
      <c r="X67" s="37" t="s">
        <v>73</v>
      </c>
      <c r="Y67" s="37"/>
      <c r="Z67" s="37"/>
      <c r="AA67" s="37"/>
      <c r="AB67" s="37"/>
      <c r="AC67" s="68"/>
    </row>
    <row r="68" spans="1:29" s="40" customFormat="1" ht="83.25" customHeight="1" x14ac:dyDescent="0.25">
      <c r="A68" s="33" t="s">
        <v>161</v>
      </c>
      <c r="B68" s="33"/>
      <c r="C68" s="37">
        <v>482040</v>
      </c>
      <c r="D68" s="33" t="s">
        <v>136</v>
      </c>
      <c r="E68" s="33">
        <v>4820401</v>
      </c>
      <c r="F68" s="33" t="s">
        <v>137</v>
      </c>
      <c r="G68" s="37">
        <v>1</v>
      </c>
      <c r="H68" s="37">
        <v>5</v>
      </c>
      <c r="I68" s="37">
        <v>0.5</v>
      </c>
      <c r="J68" s="37">
        <v>3</v>
      </c>
      <c r="K68" s="37">
        <v>13</v>
      </c>
      <c r="L68" s="37"/>
      <c r="M68" s="37">
        <v>13</v>
      </c>
      <c r="N68" s="37"/>
      <c r="O68" s="37" t="s">
        <v>133</v>
      </c>
      <c r="P68" s="37"/>
      <c r="Q68" s="37">
        <v>2</v>
      </c>
      <c r="R68" s="37">
        <v>2</v>
      </c>
      <c r="S68" s="37"/>
      <c r="T68" s="37"/>
      <c r="U68" s="37"/>
      <c r="V68" s="37"/>
      <c r="W68" s="37" t="s">
        <v>6</v>
      </c>
      <c r="X68" s="37" t="s">
        <v>73</v>
      </c>
      <c r="Y68" s="37"/>
      <c r="Z68" s="37"/>
      <c r="AA68" s="37"/>
      <c r="AB68" s="37"/>
      <c r="AC68" s="34"/>
    </row>
    <row r="69" spans="1:29" s="40" customFormat="1" ht="87" customHeight="1" x14ac:dyDescent="0.25">
      <c r="A69" s="33" t="s">
        <v>161</v>
      </c>
      <c r="B69" s="33"/>
      <c r="C69" s="37">
        <v>812010</v>
      </c>
      <c r="D69" s="33" t="s">
        <v>138</v>
      </c>
      <c r="E69" s="33">
        <v>8120101</v>
      </c>
      <c r="F69" s="33" t="s">
        <v>139</v>
      </c>
      <c r="G69" s="37">
        <v>1</v>
      </c>
      <c r="H69" s="37">
        <v>5</v>
      </c>
      <c r="I69" s="37">
        <v>0.5</v>
      </c>
      <c r="J69" s="37">
        <v>3</v>
      </c>
      <c r="K69" s="37">
        <v>13</v>
      </c>
      <c r="L69" s="37"/>
      <c r="M69" s="37"/>
      <c r="N69" s="37"/>
      <c r="O69" s="37" t="s">
        <v>133</v>
      </c>
      <c r="P69" s="37"/>
      <c r="Q69" s="37">
        <v>2</v>
      </c>
      <c r="R69" s="37">
        <v>2</v>
      </c>
      <c r="S69" s="37"/>
      <c r="T69" s="37"/>
      <c r="U69" s="37"/>
      <c r="V69" s="37"/>
      <c r="W69" s="37" t="s">
        <v>6</v>
      </c>
      <c r="X69" s="37" t="s">
        <v>73</v>
      </c>
      <c r="Y69" s="37"/>
      <c r="Z69" s="37"/>
      <c r="AA69" s="37"/>
      <c r="AB69" s="37"/>
      <c r="AC69" s="69"/>
    </row>
    <row r="70" spans="1:29" s="40" customFormat="1" ht="21.75" customHeight="1" x14ac:dyDescent="0.25">
      <c r="A70" s="33" t="s">
        <v>0</v>
      </c>
      <c r="B70" s="33"/>
      <c r="C70" s="37"/>
      <c r="D70" s="33"/>
      <c r="E70" s="33"/>
      <c r="F70" s="33"/>
      <c r="G70" s="34"/>
      <c r="H70" s="34"/>
      <c r="I70" s="34">
        <f>SUM(I66:I69)</f>
        <v>3</v>
      </c>
      <c r="J70" s="34"/>
      <c r="K70" s="34">
        <f>SUM(K66:K69)</f>
        <v>78</v>
      </c>
      <c r="L70" s="34"/>
      <c r="M70" s="34">
        <f>SUM(M68)</f>
        <v>13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41"/>
    </row>
    <row r="71" spans="1:29" s="28" customFormat="1" ht="72" customHeight="1" x14ac:dyDescent="0.2">
      <c r="A71" s="33" t="s">
        <v>201</v>
      </c>
      <c r="B71" s="33"/>
      <c r="C71" s="37">
        <v>815010</v>
      </c>
      <c r="D71" s="33" t="s">
        <v>94</v>
      </c>
      <c r="E71" s="33">
        <v>8150102</v>
      </c>
      <c r="F71" s="33" t="s">
        <v>95</v>
      </c>
      <c r="G71" s="37">
        <v>1</v>
      </c>
      <c r="H71" s="37">
        <v>5</v>
      </c>
      <c r="I71" s="37">
        <v>0.5</v>
      </c>
      <c r="J71" s="37">
        <v>3</v>
      </c>
      <c r="K71" s="37">
        <v>13</v>
      </c>
      <c r="L71" s="37"/>
      <c r="M71" s="37"/>
      <c r="N71" s="37"/>
      <c r="O71" s="37"/>
      <c r="P71" s="37" t="s">
        <v>66</v>
      </c>
      <c r="Q71" s="37">
        <v>2</v>
      </c>
      <c r="R71" s="37">
        <v>2</v>
      </c>
      <c r="S71" s="37"/>
      <c r="T71" s="37"/>
      <c r="U71" s="37"/>
      <c r="V71" s="37"/>
      <c r="W71" s="37" t="s">
        <v>68</v>
      </c>
      <c r="X71" s="37" t="s">
        <v>67</v>
      </c>
      <c r="Y71" s="37"/>
      <c r="Z71" s="37"/>
      <c r="AA71" s="37"/>
      <c r="AB71" s="37"/>
      <c r="AC71" s="43"/>
    </row>
    <row r="72" spans="1:29" s="28" customFormat="1" ht="70.5" customHeight="1" x14ac:dyDescent="0.2">
      <c r="A72" s="33" t="s">
        <v>201</v>
      </c>
      <c r="B72" s="33"/>
      <c r="C72" s="37">
        <v>762030</v>
      </c>
      <c r="D72" s="33" t="s">
        <v>96</v>
      </c>
      <c r="E72" s="33">
        <v>7620301</v>
      </c>
      <c r="F72" s="33" t="s">
        <v>97</v>
      </c>
      <c r="G72" s="37">
        <v>1</v>
      </c>
      <c r="H72" s="37">
        <v>5</v>
      </c>
      <c r="I72" s="37">
        <v>0.5</v>
      </c>
      <c r="J72" s="37">
        <v>3</v>
      </c>
      <c r="K72" s="37">
        <v>13</v>
      </c>
      <c r="L72" s="37"/>
      <c r="M72" s="37"/>
      <c r="N72" s="37"/>
      <c r="O72" s="37"/>
      <c r="P72" s="37" t="s">
        <v>66</v>
      </c>
      <c r="Q72" s="37">
        <v>2</v>
      </c>
      <c r="R72" s="37">
        <v>2</v>
      </c>
      <c r="S72" s="37"/>
      <c r="T72" s="37"/>
      <c r="U72" s="37"/>
      <c r="V72" s="37"/>
      <c r="W72" s="37" t="s">
        <v>67</v>
      </c>
      <c r="X72" s="37" t="s">
        <v>98</v>
      </c>
      <c r="Y72" s="37"/>
      <c r="Z72" s="37"/>
      <c r="AA72" s="37"/>
      <c r="AB72" s="37"/>
      <c r="AC72" s="64">
        <v>1</v>
      </c>
    </row>
    <row r="73" spans="1:29" s="28" customFormat="1" ht="69" customHeight="1" x14ac:dyDescent="0.2">
      <c r="A73" s="33" t="s">
        <v>201</v>
      </c>
      <c r="B73" s="33"/>
      <c r="C73" s="37">
        <v>542050</v>
      </c>
      <c r="D73" s="33" t="s">
        <v>99</v>
      </c>
      <c r="E73" s="33">
        <v>5420501</v>
      </c>
      <c r="F73" s="33" t="s">
        <v>100</v>
      </c>
      <c r="G73" s="37">
        <v>1</v>
      </c>
      <c r="H73" s="37">
        <v>5</v>
      </c>
      <c r="I73" s="37">
        <v>1</v>
      </c>
      <c r="J73" s="37">
        <v>2</v>
      </c>
      <c r="K73" s="37">
        <v>26</v>
      </c>
      <c r="L73" s="37"/>
      <c r="M73" s="37"/>
      <c r="N73" s="37"/>
      <c r="O73" s="37"/>
      <c r="P73" s="37" t="s">
        <v>66</v>
      </c>
      <c r="Q73" s="37">
        <v>2</v>
      </c>
      <c r="R73" s="37">
        <v>2</v>
      </c>
      <c r="S73" s="37"/>
      <c r="T73" s="37"/>
      <c r="U73" s="37"/>
      <c r="V73" s="37"/>
      <c r="W73" s="37" t="s">
        <v>98</v>
      </c>
      <c r="X73" s="37" t="s">
        <v>101</v>
      </c>
      <c r="Y73" s="37"/>
      <c r="Z73" s="37"/>
      <c r="AA73" s="37"/>
      <c r="AB73" s="37"/>
      <c r="AC73" s="48"/>
    </row>
    <row r="74" spans="1:29" s="28" customFormat="1" ht="24.75" customHeight="1" x14ac:dyDescent="0.2">
      <c r="A74" s="33" t="s">
        <v>0</v>
      </c>
      <c r="B74" s="33"/>
      <c r="C74" s="33"/>
      <c r="D74" s="33"/>
      <c r="E74" s="33"/>
      <c r="F74" s="33"/>
      <c r="G74" s="34"/>
      <c r="H74" s="34"/>
      <c r="I74" s="34">
        <v>2</v>
      </c>
      <c r="J74" s="34"/>
      <c r="K74" s="34">
        <v>52</v>
      </c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5"/>
    </row>
    <row r="75" spans="1:29" s="40" customFormat="1" ht="84.75" customHeight="1" x14ac:dyDescent="0.25">
      <c r="A75" s="33" t="s">
        <v>164</v>
      </c>
      <c r="B75" s="33"/>
      <c r="C75" s="33">
        <v>523050</v>
      </c>
      <c r="D75" s="33" t="s">
        <v>165</v>
      </c>
      <c r="E75" s="33">
        <v>5230501</v>
      </c>
      <c r="F75" s="33" t="s">
        <v>166</v>
      </c>
      <c r="G75" s="37">
        <v>1</v>
      </c>
      <c r="H75" s="37">
        <v>5</v>
      </c>
      <c r="I75" s="37">
        <v>1</v>
      </c>
      <c r="J75" s="37">
        <v>3</v>
      </c>
      <c r="K75" s="37">
        <v>26</v>
      </c>
      <c r="L75" s="37"/>
      <c r="M75" s="37">
        <v>26</v>
      </c>
      <c r="N75" s="37" t="s">
        <v>66</v>
      </c>
      <c r="O75" s="37"/>
      <c r="P75" s="37"/>
      <c r="Q75" s="37">
        <v>2</v>
      </c>
      <c r="R75" s="37">
        <v>2</v>
      </c>
      <c r="S75" s="37"/>
      <c r="T75" s="37"/>
      <c r="U75" s="37"/>
      <c r="V75" s="37"/>
      <c r="W75" s="64" t="s">
        <v>79</v>
      </c>
      <c r="X75" s="64" t="s">
        <v>63</v>
      </c>
      <c r="Y75" s="37"/>
      <c r="Z75" s="37"/>
      <c r="AA75" s="37"/>
      <c r="AB75" s="37"/>
      <c r="AC75" s="68"/>
    </row>
    <row r="76" spans="1:29" s="40" customFormat="1" ht="83.25" customHeight="1" x14ac:dyDescent="0.25">
      <c r="A76" s="33" t="s">
        <v>164</v>
      </c>
      <c r="B76" s="33"/>
      <c r="C76" s="33">
        <v>525010</v>
      </c>
      <c r="D76" s="33" t="s">
        <v>106</v>
      </c>
      <c r="E76" s="33">
        <v>5250103</v>
      </c>
      <c r="F76" s="33" t="s">
        <v>167</v>
      </c>
      <c r="G76" s="37">
        <v>1</v>
      </c>
      <c r="H76" s="37">
        <v>5</v>
      </c>
      <c r="I76" s="37">
        <v>1</v>
      </c>
      <c r="J76" s="37">
        <v>3</v>
      </c>
      <c r="K76" s="37">
        <v>26</v>
      </c>
      <c r="L76" s="37"/>
      <c r="M76" s="37">
        <v>26</v>
      </c>
      <c r="N76" s="37"/>
      <c r="O76" s="37" t="s">
        <v>66</v>
      </c>
      <c r="P76" s="37"/>
      <c r="Q76" s="37">
        <v>2</v>
      </c>
      <c r="R76" s="37">
        <v>2</v>
      </c>
      <c r="S76" s="37"/>
      <c r="T76" s="37"/>
      <c r="U76" s="37"/>
      <c r="V76" s="37"/>
      <c r="W76" s="37" t="s">
        <v>79</v>
      </c>
      <c r="X76" s="37" t="s">
        <v>63</v>
      </c>
      <c r="Y76" s="37"/>
      <c r="Z76" s="37"/>
      <c r="AA76" s="37"/>
      <c r="AB76" s="37"/>
      <c r="AC76" s="34"/>
    </row>
    <row r="77" spans="1:29" s="40" customFormat="1" ht="80.25" customHeight="1" x14ac:dyDescent="0.25">
      <c r="A77" s="33" t="s">
        <v>164</v>
      </c>
      <c r="B77" s="33"/>
      <c r="C77" s="33">
        <v>523050</v>
      </c>
      <c r="D77" s="33" t="s">
        <v>189</v>
      </c>
      <c r="E77" s="33">
        <v>5230502</v>
      </c>
      <c r="F77" s="33" t="s">
        <v>168</v>
      </c>
      <c r="G77" s="37">
        <v>1</v>
      </c>
      <c r="H77" s="37">
        <v>5</v>
      </c>
      <c r="I77" s="37">
        <v>0.5</v>
      </c>
      <c r="J77" s="37">
        <v>3</v>
      </c>
      <c r="K77" s="37">
        <v>13</v>
      </c>
      <c r="L77" s="37"/>
      <c r="M77" s="37">
        <v>13</v>
      </c>
      <c r="N77" s="37"/>
      <c r="O77" s="37"/>
      <c r="P77" s="37" t="s">
        <v>66</v>
      </c>
      <c r="Q77" s="37">
        <v>2</v>
      </c>
      <c r="R77" s="37">
        <v>2</v>
      </c>
      <c r="S77" s="37"/>
      <c r="T77" s="37"/>
      <c r="U77" s="37"/>
      <c r="V77" s="37"/>
      <c r="W77" s="37" t="s">
        <v>62</v>
      </c>
      <c r="X77" s="37" t="s">
        <v>63</v>
      </c>
      <c r="Y77" s="37"/>
      <c r="Z77" s="37"/>
      <c r="AA77" s="37"/>
      <c r="AB77" s="37"/>
      <c r="AC77" s="69"/>
    </row>
    <row r="78" spans="1:29" s="40" customFormat="1" ht="79.5" customHeight="1" x14ac:dyDescent="0.25">
      <c r="A78" s="33" t="s">
        <v>164</v>
      </c>
      <c r="B78" s="33"/>
      <c r="C78" s="33">
        <v>522020</v>
      </c>
      <c r="D78" s="33" t="s">
        <v>169</v>
      </c>
      <c r="E78" s="33">
        <v>5220204</v>
      </c>
      <c r="F78" s="33" t="s">
        <v>170</v>
      </c>
      <c r="G78" s="37">
        <v>1</v>
      </c>
      <c r="H78" s="37">
        <v>5</v>
      </c>
      <c r="I78" s="37">
        <v>0.5</v>
      </c>
      <c r="J78" s="37">
        <v>2</v>
      </c>
      <c r="K78" s="37">
        <v>13</v>
      </c>
      <c r="L78" s="37"/>
      <c r="M78" s="37">
        <v>13</v>
      </c>
      <c r="N78" s="37"/>
      <c r="O78" s="37"/>
      <c r="P78" s="37" t="s">
        <v>66</v>
      </c>
      <c r="Q78" s="37">
        <v>2</v>
      </c>
      <c r="R78" s="37">
        <v>2</v>
      </c>
      <c r="S78" s="37"/>
      <c r="T78" s="37"/>
      <c r="U78" s="37"/>
      <c r="V78" s="37"/>
      <c r="W78" s="37" t="s">
        <v>62</v>
      </c>
      <c r="X78" s="37" t="s">
        <v>63</v>
      </c>
      <c r="Y78" s="37"/>
      <c r="Z78" s="37"/>
      <c r="AA78" s="37"/>
      <c r="AB78" s="37"/>
      <c r="AC78" s="34"/>
    </row>
    <row r="79" spans="1:29" s="1" customFormat="1" ht="25.5" customHeight="1" x14ac:dyDescent="0.25">
      <c r="A79" s="33" t="s">
        <v>0</v>
      </c>
      <c r="B79" s="33"/>
      <c r="C79" s="33"/>
      <c r="D79" s="33"/>
      <c r="E79" s="33"/>
      <c r="F79" s="33"/>
      <c r="G79" s="33"/>
      <c r="H79" s="33"/>
      <c r="I79" s="33">
        <v>3</v>
      </c>
      <c r="J79" s="33"/>
      <c r="K79" s="33">
        <v>78</v>
      </c>
      <c r="L79" s="33"/>
      <c r="M79" s="33">
        <v>78</v>
      </c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s="28" customFormat="1" ht="121.5" customHeight="1" x14ac:dyDescent="0.2">
      <c r="A80" s="33" t="s">
        <v>178</v>
      </c>
      <c r="B80" s="33"/>
      <c r="C80" s="37">
        <v>213060</v>
      </c>
      <c r="D80" s="33" t="s">
        <v>86</v>
      </c>
      <c r="E80" s="63">
        <v>2130601</v>
      </c>
      <c r="F80" s="33" t="s">
        <v>87</v>
      </c>
      <c r="G80" s="37">
        <v>1</v>
      </c>
      <c r="H80" s="37">
        <v>5</v>
      </c>
      <c r="I80" s="37">
        <v>0.5</v>
      </c>
      <c r="J80" s="37">
        <v>3</v>
      </c>
      <c r="K80" s="37">
        <v>13</v>
      </c>
      <c r="L80" s="37"/>
      <c r="M80" s="37">
        <v>13</v>
      </c>
      <c r="N80" s="37" t="s">
        <v>66</v>
      </c>
      <c r="O80" s="37"/>
      <c r="P80" s="37"/>
      <c r="Q80" s="37">
        <v>2</v>
      </c>
      <c r="R80" s="37">
        <v>2</v>
      </c>
      <c r="S80" s="37"/>
      <c r="T80" s="37"/>
      <c r="U80" s="37"/>
      <c r="V80" s="37"/>
      <c r="W80" s="37" t="s">
        <v>6</v>
      </c>
      <c r="X80" s="37" t="s">
        <v>7</v>
      </c>
      <c r="Y80" s="37"/>
      <c r="Z80" s="37"/>
      <c r="AA80" s="37"/>
      <c r="AB80" s="37"/>
      <c r="AC80" s="37"/>
    </row>
    <row r="81" spans="1:29" s="28" customFormat="1" ht="132" customHeight="1" x14ac:dyDescent="0.2">
      <c r="A81" s="33" t="s">
        <v>178</v>
      </c>
      <c r="B81" s="33"/>
      <c r="C81" s="37">
        <v>581010</v>
      </c>
      <c r="D81" s="33" t="s">
        <v>88</v>
      </c>
      <c r="E81" s="63">
        <v>5810101</v>
      </c>
      <c r="F81" s="33" t="s">
        <v>89</v>
      </c>
      <c r="G81" s="37">
        <v>1</v>
      </c>
      <c r="H81" s="37">
        <v>5</v>
      </c>
      <c r="I81" s="37">
        <v>0.5</v>
      </c>
      <c r="J81" s="37">
        <v>3</v>
      </c>
      <c r="K81" s="37">
        <v>13</v>
      </c>
      <c r="L81" s="37"/>
      <c r="M81" s="37">
        <v>13</v>
      </c>
      <c r="N81" s="37" t="s">
        <v>66</v>
      </c>
      <c r="O81" s="37"/>
      <c r="P81" s="37"/>
      <c r="Q81" s="37">
        <v>2</v>
      </c>
      <c r="R81" s="37">
        <v>2</v>
      </c>
      <c r="S81" s="37"/>
      <c r="T81" s="37"/>
      <c r="U81" s="37"/>
      <c r="V81" s="37"/>
      <c r="W81" s="37" t="s">
        <v>6</v>
      </c>
      <c r="X81" s="37" t="s">
        <v>7</v>
      </c>
      <c r="Y81" s="37"/>
      <c r="Z81" s="37"/>
      <c r="AA81" s="37"/>
      <c r="AB81" s="37"/>
      <c r="AC81" s="37"/>
    </row>
    <row r="82" spans="1:29" s="28" customFormat="1" ht="130.5" customHeight="1" x14ac:dyDescent="0.2">
      <c r="A82" s="33" t="s">
        <v>178</v>
      </c>
      <c r="B82" s="33"/>
      <c r="C82" s="37">
        <v>481020</v>
      </c>
      <c r="D82" s="33" t="s">
        <v>90</v>
      </c>
      <c r="E82" s="63">
        <v>4810201</v>
      </c>
      <c r="F82" s="33" t="s">
        <v>91</v>
      </c>
      <c r="G82" s="37">
        <v>1</v>
      </c>
      <c r="H82" s="37">
        <v>5</v>
      </c>
      <c r="I82" s="37">
        <v>1</v>
      </c>
      <c r="J82" s="37">
        <v>3</v>
      </c>
      <c r="K82" s="37">
        <v>26</v>
      </c>
      <c r="L82" s="37"/>
      <c r="M82" s="37">
        <v>26</v>
      </c>
      <c r="N82" s="37" t="s">
        <v>66</v>
      </c>
      <c r="O82" s="37"/>
      <c r="P82" s="37"/>
      <c r="Q82" s="37">
        <v>2</v>
      </c>
      <c r="R82" s="37">
        <v>2</v>
      </c>
      <c r="S82" s="37"/>
      <c r="T82" s="37"/>
      <c r="U82" s="37"/>
      <c r="V82" s="37"/>
      <c r="W82" s="37" t="s">
        <v>6</v>
      </c>
      <c r="X82" s="37" t="s">
        <v>7</v>
      </c>
      <c r="Y82" s="37"/>
      <c r="Z82" s="37"/>
      <c r="AA82" s="37"/>
      <c r="AB82" s="37"/>
      <c r="AC82" s="37"/>
    </row>
    <row r="83" spans="1:29" s="28" customFormat="1" ht="124.5" customHeight="1" x14ac:dyDescent="0.2">
      <c r="A83" s="33" t="s">
        <v>178</v>
      </c>
      <c r="B83" s="33"/>
      <c r="C83" s="37">
        <v>582010</v>
      </c>
      <c r="D83" s="33" t="s">
        <v>92</v>
      </c>
      <c r="E83" s="63">
        <v>5820101</v>
      </c>
      <c r="F83" s="33" t="s">
        <v>93</v>
      </c>
      <c r="G83" s="37">
        <v>1</v>
      </c>
      <c r="H83" s="37">
        <v>5</v>
      </c>
      <c r="I83" s="37">
        <v>1</v>
      </c>
      <c r="J83" s="37">
        <v>3</v>
      </c>
      <c r="K83" s="37">
        <v>26</v>
      </c>
      <c r="L83" s="37"/>
      <c r="M83" s="37">
        <v>26</v>
      </c>
      <c r="N83" s="37" t="s">
        <v>82</v>
      </c>
      <c r="O83" s="37"/>
      <c r="P83" s="37"/>
      <c r="Q83" s="37">
        <v>2</v>
      </c>
      <c r="R83" s="37">
        <v>2</v>
      </c>
      <c r="S83" s="37"/>
      <c r="T83" s="37"/>
      <c r="U83" s="37"/>
      <c r="V83" s="37"/>
      <c r="W83" s="37" t="s">
        <v>6</v>
      </c>
      <c r="X83" s="37" t="s">
        <v>7</v>
      </c>
      <c r="Y83" s="37"/>
      <c r="Z83" s="37"/>
      <c r="AA83" s="37"/>
      <c r="AB83" s="37"/>
      <c r="AC83" s="37"/>
    </row>
    <row r="84" spans="1:29" s="28" customFormat="1" ht="25.5" customHeight="1" x14ac:dyDescent="0.2">
      <c r="A84" s="33" t="s">
        <v>0</v>
      </c>
      <c r="B84" s="33"/>
      <c r="C84" s="33"/>
      <c r="D84" s="33"/>
      <c r="E84" s="33"/>
      <c r="F84" s="33"/>
      <c r="G84" s="34"/>
      <c r="H84" s="34"/>
      <c r="I84" s="34">
        <v>3</v>
      </c>
      <c r="J84" s="34"/>
      <c r="K84" s="34">
        <v>78</v>
      </c>
      <c r="L84" s="34"/>
      <c r="M84" s="34">
        <v>78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5"/>
    </row>
    <row r="85" spans="1:29" s="28" customFormat="1" ht="45.75" customHeight="1" x14ac:dyDescent="0.2">
      <c r="A85" s="24" t="s">
        <v>171</v>
      </c>
      <c r="B85" s="24" t="s">
        <v>72</v>
      </c>
      <c r="C85" s="24"/>
      <c r="D85" s="24"/>
      <c r="E85" s="24"/>
      <c r="F85" s="24"/>
      <c r="G85" s="25">
        <v>1</v>
      </c>
      <c r="H85" s="25">
        <v>5</v>
      </c>
      <c r="I85" s="25">
        <v>1</v>
      </c>
      <c r="J85" s="25"/>
      <c r="K85" s="25">
        <v>26</v>
      </c>
      <c r="L85" s="62">
        <v>26</v>
      </c>
      <c r="M85" s="25"/>
      <c r="N85" s="25"/>
      <c r="O85" s="25"/>
      <c r="P85" s="25" t="s">
        <v>66</v>
      </c>
      <c r="Q85" s="25">
        <v>2</v>
      </c>
      <c r="R85" s="25">
        <v>2</v>
      </c>
      <c r="S85" s="25"/>
      <c r="T85" s="25"/>
      <c r="U85" s="25"/>
      <c r="V85" s="25"/>
      <c r="W85" s="25" t="s">
        <v>63</v>
      </c>
      <c r="X85" s="25" t="s">
        <v>73</v>
      </c>
      <c r="Y85" s="25" t="s">
        <v>74</v>
      </c>
      <c r="Z85" s="25" t="s">
        <v>63</v>
      </c>
      <c r="AA85" s="25"/>
      <c r="AB85" s="25"/>
      <c r="AC85" s="27"/>
    </row>
    <row r="86" spans="1:29" s="28" customFormat="1" ht="21" customHeight="1" x14ac:dyDescent="0.2">
      <c r="A86" s="33" t="s">
        <v>0</v>
      </c>
      <c r="B86" s="33"/>
      <c r="C86" s="33"/>
      <c r="D86" s="33"/>
      <c r="E86" s="33"/>
      <c r="F86" s="33"/>
      <c r="G86" s="34">
        <v>1</v>
      </c>
      <c r="H86" s="34"/>
      <c r="I86" s="34">
        <v>1</v>
      </c>
      <c r="J86" s="34"/>
      <c r="K86" s="34">
        <v>26</v>
      </c>
      <c r="L86" s="34">
        <v>26</v>
      </c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5"/>
    </row>
    <row r="87" spans="1:29" s="28" customFormat="1" ht="25.5" customHeight="1" x14ac:dyDescent="0.2">
      <c r="A87" s="54" t="s">
        <v>140</v>
      </c>
      <c r="B87" s="54"/>
      <c r="C87" s="54"/>
      <c r="D87" s="54"/>
      <c r="E87" s="54"/>
      <c r="F87" s="54"/>
      <c r="G87" s="55"/>
      <c r="H87" s="55"/>
      <c r="I87" s="55">
        <f>I86+I84+I79+I74+I70+I65+I63+I61+I58+I55+I52+I50+I48+I43+I40+I37+I35+I33+I31+I27+I25+I23+I21+I18+I14</f>
        <v>44</v>
      </c>
      <c r="J87" s="55"/>
      <c r="K87" s="55">
        <f>K86+K84+K79+K74+K70+K65+K63+K61+K58+K55+K52+K50+K48+K43+K40+K37+K35+K33+K31+K27+K25+K23+K21+K18+K14</f>
        <v>1144</v>
      </c>
      <c r="L87" s="55">
        <f>L86+L84+L79+L74+L70+L65+L63+L61+L58+L55+L52+L50+L48+L43+L40+L37+L35+L33+L31+L27+L25+L23+L21+L18+L14</f>
        <v>208</v>
      </c>
      <c r="M87" s="55">
        <f>M86+M84+M79+M74+M70+M65+M63+M61+M58+M55+M52+M50+M48+M43+M40+M37+M35+M33+M31+M27+M25+M23+M21+M18+M14</f>
        <v>416</v>
      </c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6"/>
    </row>
    <row r="88" spans="1:29" x14ac:dyDescent="0.2">
      <c r="A88" s="3"/>
      <c r="B88" s="3"/>
      <c r="C88" s="3"/>
      <c r="D88" s="3"/>
      <c r="E88" s="3"/>
      <c r="F88" s="3"/>
    </row>
    <row r="89" spans="1:29" x14ac:dyDescent="0.2">
      <c r="A89" s="3"/>
      <c r="B89" s="3"/>
      <c r="C89" s="3"/>
      <c r="D89" s="3"/>
      <c r="E89" s="3"/>
      <c r="F89" s="3"/>
    </row>
    <row r="90" spans="1:29" x14ac:dyDescent="0.2">
      <c r="A90" s="2"/>
      <c r="B90" s="2"/>
      <c r="C90" s="2"/>
      <c r="D90" s="2"/>
      <c r="E90" s="2"/>
      <c r="F90" s="2"/>
    </row>
    <row r="91" spans="1:29" x14ac:dyDescent="0.2">
      <c r="A91" s="7"/>
      <c r="B91" s="7"/>
      <c r="C91" s="7"/>
      <c r="D91" s="7"/>
      <c r="E91" s="7"/>
      <c r="F91" s="7"/>
    </row>
    <row r="92" spans="1:29" x14ac:dyDescent="0.2">
      <c r="A92" s="2"/>
      <c r="B92" s="2"/>
      <c r="C92" s="2"/>
      <c r="D92" s="2"/>
      <c r="E92" s="2"/>
      <c r="F92" s="2"/>
    </row>
    <row r="93" spans="1:29" x14ac:dyDescent="0.2">
      <c r="A93" s="3"/>
      <c r="B93" s="3"/>
      <c r="C93" s="3"/>
      <c r="D93" s="3"/>
      <c r="E93" s="3"/>
      <c r="F93" s="3"/>
    </row>
    <row r="94" spans="1:29" x14ac:dyDescent="0.2">
      <c r="A94" s="2"/>
      <c r="B94" s="2"/>
      <c r="C94" s="2"/>
      <c r="D94" s="2"/>
      <c r="E94" s="2"/>
      <c r="F94" s="2"/>
    </row>
    <row r="95" spans="1:29" x14ac:dyDescent="0.2">
      <c r="A95" s="2"/>
      <c r="B95" s="2"/>
      <c r="C95" s="2"/>
      <c r="D95" s="2"/>
      <c r="E95" s="2"/>
      <c r="F95" s="2"/>
    </row>
    <row r="96" spans="1:29" x14ac:dyDescent="0.2">
      <c r="A96" s="17"/>
      <c r="B96" s="17"/>
      <c r="C96" s="17"/>
      <c r="D96" s="17"/>
      <c r="E96" s="17"/>
      <c r="F96" s="17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1:21" x14ac:dyDescent="0.2">
      <c r="A97" s="17"/>
      <c r="B97" s="17"/>
      <c r="C97" s="17"/>
      <c r="D97" s="17"/>
      <c r="E97" s="17"/>
      <c r="F97" s="17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spans="1:21" x14ac:dyDescent="0.2">
      <c r="A98" s="17"/>
      <c r="B98" s="17"/>
      <c r="C98" s="17"/>
      <c r="D98" s="17"/>
      <c r="E98" s="17"/>
      <c r="F98" s="17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 x14ac:dyDescent="0.2">
      <c r="A99" s="17"/>
      <c r="B99" s="17"/>
      <c r="C99" s="17"/>
      <c r="D99" s="17"/>
      <c r="E99" s="17"/>
      <c r="F99" s="17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spans="1:21" x14ac:dyDescent="0.2">
      <c r="A100" s="17"/>
      <c r="B100" s="17"/>
      <c r="C100" s="17"/>
      <c r="D100" s="17"/>
      <c r="E100" s="17"/>
      <c r="F100" s="17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spans="1:21" x14ac:dyDescent="0.2">
      <c r="A101" s="17"/>
      <c r="B101" s="17"/>
      <c r="C101" s="17"/>
      <c r="D101" s="17"/>
      <c r="E101" s="17"/>
      <c r="F101" s="17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</row>
    <row r="102" spans="1:21" x14ac:dyDescent="0.2">
      <c r="A102" s="17"/>
      <c r="B102" s="17"/>
      <c r="C102" s="17"/>
      <c r="D102" s="17"/>
      <c r="E102" s="17"/>
      <c r="F102" s="17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spans="1:21" x14ac:dyDescent="0.2">
      <c r="A103" s="17"/>
      <c r="B103" s="17"/>
      <c r="C103" s="17"/>
      <c r="D103" s="17"/>
      <c r="E103" s="17"/>
      <c r="F103" s="17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</row>
    <row r="104" spans="1:21" x14ac:dyDescent="0.2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</row>
    <row r="105" spans="1:21" x14ac:dyDescent="0.2">
      <c r="A105" s="17"/>
      <c r="B105" s="17"/>
      <c r="C105" s="17"/>
      <c r="D105" s="17"/>
      <c r="E105" s="17"/>
      <c r="F105" s="17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</row>
    <row r="106" spans="1:21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</sheetData>
  <mergeCells count="37">
    <mergeCell ref="S9:S10"/>
    <mergeCell ref="U9:U10"/>
    <mergeCell ref="V9:V10"/>
    <mergeCell ref="W9:W10"/>
    <mergeCell ref="X9:X10"/>
    <mergeCell ref="Y7:AB8"/>
    <mergeCell ref="AC7:AC10"/>
    <mergeCell ref="N8:P8"/>
    <mergeCell ref="Q8:S8"/>
    <mergeCell ref="T8:T10"/>
    <mergeCell ref="U8:V8"/>
    <mergeCell ref="W8:X8"/>
    <mergeCell ref="N9:N10"/>
    <mergeCell ref="O9:O10"/>
    <mergeCell ref="N7:P7"/>
    <mergeCell ref="P9:P10"/>
    <mergeCell ref="Y9:Y10"/>
    <mergeCell ref="Z9:Z10"/>
    <mergeCell ref="AA9:AA10"/>
    <mergeCell ref="AB9:AB10"/>
    <mergeCell ref="Q9:R9"/>
    <mergeCell ref="Z1:AA1"/>
    <mergeCell ref="A3:AB3"/>
    <mergeCell ref="A7:A10"/>
    <mergeCell ref="B7:B10"/>
    <mergeCell ref="C7:C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M7:M10"/>
    <mergeCell ref="Q7:X7"/>
  </mergeCells>
  <pageMargins left="0.11811023622047245" right="0.11811023622047245" top="0.15748031496062992" bottom="0.19685039370078741" header="0.31496062992125984" footer="0.31496062992125984"/>
  <pageSetup paperSize="9" scale="5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4</vt:i4>
      </vt:variant>
      <vt:variant>
        <vt:lpstr>Наименувани диапазони</vt:lpstr>
      </vt:variant>
      <vt:variant>
        <vt:i4>2</vt:i4>
      </vt:variant>
    </vt:vector>
  </HeadingPairs>
  <TitlesOfParts>
    <vt:vector size="6" baseType="lpstr">
      <vt:lpstr>Приложение 1-оригинал (2)</vt:lpstr>
      <vt:lpstr>Приложение 3 (2)</vt:lpstr>
      <vt:lpstr>Приложение 5 (2)</vt:lpstr>
      <vt:lpstr>Приложение 1</vt:lpstr>
      <vt:lpstr>'Приложение 1'!Печат_заглавия</vt:lpstr>
      <vt:lpstr>'Приложение 1-оригинал (2)'!Печат_заглавия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J</cp:lastModifiedBy>
  <cp:lastPrinted>2021-02-02T09:16:55Z</cp:lastPrinted>
  <dcterms:created xsi:type="dcterms:W3CDTF">2017-01-03T12:43:05Z</dcterms:created>
  <dcterms:modified xsi:type="dcterms:W3CDTF">2021-04-13T17:56:53Z</dcterms:modified>
</cp:coreProperties>
</file>